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20115" windowHeight="7935"/>
  </bookViews>
  <sheets>
    <sheet name="Прайс" sheetId="4" r:id="rId1"/>
    <sheet name="Лист2" sheetId="2" r:id="rId2"/>
    <sheet name="Лист3" sheetId="3" r:id="rId3"/>
  </sheets>
  <definedNames>
    <definedName name="_xlnm.Print_Area" localSheetId="0">Прайс!$A$1:$K$187</definedName>
  </definedNames>
  <calcPr calcId="125725"/>
</workbook>
</file>

<file path=xl/calcChain.xml><?xml version="1.0" encoding="utf-8"?>
<calcChain xmlns="http://schemas.openxmlformats.org/spreadsheetml/2006/main">
  <c r="F178" i="4"/>
  <c r="F179"/>
  <c r="F171"/>
  <c r="F172"/>
  <c r="F173"/>
  <c r="F166"/>
  <c r="F167"/>
  <c r="F168"/>
  <c r="F161"/>
  <c r="F162"/>
  <c r="F156"/>
  <c r="F157"/>
  <c r="F148"/>
  <c r="F149"/>
  <c r="F150"/>
  <c r="F151"/>
  <c r="F152"/>
  <c r="F141"/>
  <c r="F142"/>
  <c r="F143"/>
  <c r="F144"/>
  <c r="F136"/>
  <c r="F137"/>
  <c r="F138"/>
  <c r="F132"/>
  <c r="F129"/>
  <c r="F126"/>
  <c r="F121"/>
  <c r="F122"/>
  <c r="F123"/>
  <c r="F118"/>
  <c r="F110"/>
  <c r="F111"/>
  <c r="F112"/>
  <c r="F113"/>
  <c r="F114"/>
  <c r="F115"/>
  <c r="F106"/>
  <c r="F101"/>
  <c r="F102"/>
  <c r="F103"/>
  <c r="F104"/>
  <c r="F105"/>
  <c r="F94"/>
  <c r="F95"/>
  <c r="F96"/>
  <c r="F97"/>
  <c r="F98"/>
  <c r="F87"/>
  <c r="F88"/>
  <c r="F89"/>
  <c r="F90"/>
  <c r="F91"/>
  <c r="F80"/>
  <c r="F81"/>
  <c r="F82"/>
  <c r="F83"/>
  <c r="F84"/>
  <c r="F75"/>
  <c r="F76"/>
  <c r="F71"/>
  <c r="F72"/>
  <c r="F68"/>
  <c r="F65"/>
  <c r="F59"/>
  <c r="F60"/>
  <c r="F61"/>
  <c r="F54"/>
  <c r="F55"/>
  <c r="F56"/>
  <c r="F47"/>
  <c r="F48"/>
  <c r="F49"/>
  <c r="F50"/>
  <c r="F51"/>
  <c r="F37"/>
  <c r="F38"/>
  <c r="F39"/>
  <c r="F40"/>
  <c r="F41"/>
  <c r="F42"/>
  <c r="F43"/>
  <c r="F31"/>
  <c r="F32"/>
  <c r="F33"/>
  <c r="F34"/>
  <c r="F185"/>
  <c r="F184"/>
  <c r="F183"/>
  <c r="F175"/>
  <c r="F170"/>
  <c r="F165"/>
  <c r="F160"/>
  <c r="F155"/>
  <c r="F147"/>
  <c r="F140"/>
  <c r="F135"/>
  <c r="F131"/>
  <c r="F128"/>
  <c r="F125"/>
  <c r="F120"/>
  <c r="F117"/>
  <c r="F109"/>
  <c r="F100"/>
  <c r="F93"/>
  <c r="F86"/>
  <c r="F79"/>
  <c r="F74"/>
  <c r="F70"/>
  <c r="F67"/>
  <c r="F64"/>
  <c r="F58"/>
  <c r="F53"/>
  <c r="F46"/>
  <c r="F36"/>
  <c r="F30"/>
  <c r="F26"/>
  <c r="F27"/>
  <c r="F28"/>
  <c r="F25"/>
</calcChain>
</file>

<file path=xl/sharedStrings.xml><?xml version="1.0" encoding="utf-8"?>
<sst xmlns="http://schemas.openxmlformats.org/spreadsheetml/2006/main" count="1046" uniqueCount="469">
  <si>
    <t>Объект оценки</t>
  </si>
  <si>
    <t>Единица измерения</t>
  </si>
  <si>
    <t xml:space="preserve">Срок выполнения работ, дней* </t>
  </si>
  <si>
    <t>1</t>
  </si>
  <si>
    <t>2</t>
  </si>
  <si>
    <t>3</t>
  </si>
  <si>
    <t>Недвижимость</t>
  </si>
  <si>
    <t>1.</t>
  </si>
  <si>
    <t>Квартиры с типовой планировкой</t>
  </si>
  <si>
    <t>1.1.</t>
  </si>
  <si>
    <t>1 - комнатные</t>
  </si>
  <si>
    <t>1 объект</t>
  </si>
  <si>
    <t>1.2.</t>
  </si>
  <si>
    <t>2 - коннатные</t>
  </si>
  <si>
    <t>1.3.</t>
  </si>
  <si>
    <t>3 - комнатные</t>
  </si>
  <si>
    <t>1.4.</t>
  </si>
  <si>
    <t>4 - комнатные</t>
  </si>
  <si>
    <t>2.</t>
  </si>
  <si>
    <t>Квартиры с индивидуальной планировкой</t>
  </si>
  <si>
    <t>2.1.</t>
  </si>
  <si>
    <t>2.2.</t>
  </si>
  <si>
    <t>2.3.</t>
  </si>
  <si>
    <t>2.4.</t>
  </si>
  <si>
    <t>2.5.</t>
  </si>
  <si>
    <t>5-6 - комнатные</t>
  </si>
  <si>
    <t>3.</t>
  </si>
  <si>
    <t>Жилые дома и коттеджи (в том числе земельный участок)</t>
  </si>
  <si>
    <t>3.1.</t>
  </si>
  <si>
    <t>Жилые дома с оформленным земельным участком, до 50 кв.м.</t>
  </si>
  <si>
    <t>3-5</t>
  </si>
  <si>
    <t>3.2.</t>
  </si>
  <si>
    <t>Жилые дома с оформленным земельным участком, от 50 до 100 кв.м.</t>
  </si>
  <si>
    <t>3.3.</t>
  </si>
  <si>
    <t>3.4.</t>
  </si>
  <si>
    <t>3.5.</t>
  </si>
  <si>
    <t>3.6.</t>
  </si>
  <si>
    <t>Коттеджи с прочими отдельно стоящими постройками и малыми архитектурными формами</t>
  </si>
  <si>
    <t>3.7.</t>
  </si>
  <si>
    <t>Гаражи индивидуальные (1 авто)</t>
  </si>
  <si>
    <t>1-2</t>
  </si>
  <si>
    <t>3.8.</t>
  </si>
  <si>
    <t>4.</t>
  </si>
  <si>
    <t>Здания и помещения, завершенные строительством (эксплуатируемые, произв. и коммерч.недвиж.)</t>
  </si>
  <si>
    <r>
      <t>•       &lt;100 м</t>
    </r>
    <r>
      <rPr>
        <vertAlign val="superscript"/>
        <sz val="10"/>
        <rFont val="Times New Roman"/>
        <family val="1"/>
        <charset val="204"/>
      </rPr>
      <t>2</t>
    </r>
  </si>
  <si>
    <r>
      <t>•       от 100 до 500 м</t>
    </r>
    <r>
      <rPr>
        <vertAlign val="superscript"/>
        <sz val="10"/>
        <rFont val="Times New Roman"/>
        <family val="1"/>
        <charset val="204"/>
      </rPr>
      <t>2</t>
    </r>
  </si>
  <si>
    <r>
      <t>•       от 500 до 1000 м</t>
    </r>
    <r>
      <rPr>
        <vertAlign val="superscript"/>
        <sz val="10"/>
        <rFont val="Times New Roman"/>
        <family val="1"/>
        <charset val="204"/>
      </rPr>
      <t>2</t>
    </r>
  </si>
  <si>
    <r>
      <t>•       от 1000 до 5000 м</t>
    </r>
    <r>
      <rPr>
        <vertAlign val="superscript"/>
        <sz val="10"/>
        <rFont val="Times New Roman"/>
        <family val="1"/>
        <charset val="204"/>
      </rPr>
      <t>2</t>
    </r>
  </si>
  <si>
    <r>
      <t>•       от 5000 до 10000 м</t>
    </r>
    <r>
      <rPr>
        <vertAlign val="superscript"/>
        <sz val="10"/>
        <rFont val="Times New Roman"/>
        <family val="1"/>
        <charset val="204"/>
      </rPr>
      <t>2</t>
    </r>
  </si>
  <si>
    <r>
      <t>•       &gt;10000 м</t>
    </r>
    <r>
      <rPr>
        <vertAlign val="superscript"/>
        <sz val="10"/>
        <rFont val="Times New Roman"/>
        <family val="1"/>
        <charset val="204"/>
      </rPr>
      <t>2</t>
    </r>
  </si>
  <si>
    <t>5.</t>
  </si>
  <si>
    <t>Неиспользуемые здания и помещения производственного и
непроизводственного характера (плохое техническое
состояние, законсерв.)</t>
  </si>
  <si>
    <t>•       &lt;1000 м2</t>
  </si>
  <si>
    <t>•       от 1000 до 5000 м2</t>
  </si>
  <si>
    <t>•       от 5000 до 10000 м2</t>
  </si>
  <si>
    <t>•       &gt;10000 м2</t>
  </si>
  <si>
    <t>6.</t>
  </si>
  <si>
    <t>Объекты,
незавершенные строительством</t>
  </si>
  <si>
    <t>6.1.</t>
  </si>
  <si>
    <t>•       &lt;500 м2</t>
  </si>
  <si>
    <t>6.2.</t>
  </si>
  <si>
    <t>•       от 500 до 2000 м2</t>
  </si>
  <si>
    <t>6.3.</t>
  </si>
  <si>
    <t>•       от 2000 до 5000 м2</t>
  </si>
  <si>
    <t>6.4.</t>
  </si>
  <si>
    <t>•       &gt;5000 м2</t>
  </si>
  <si>
    <t>7.</t>
  </si>
  <si>
    <t>Сооружения и передаточные устройства</t>
  </si>
  <si>
    <t>7.1.</t>
  </si>
  <si>
    <t>емкости и резервуары</t>
  </si>
  <si>
    <t>до 1 000 куб.м.</t>
  </si>
  <si>
    <t>более 1 000 куб.м.</t>
  </si>
  <si>
    <t>7.2.</t>
  </si>
  <si>
    <t>Автодороги</t>
  </si>
  <si>
    <t>асфальтовые</t>
  </si>
  <si>
    <t>грунтовые</t>
  </si>
  <si>
    <t>7.3.</t>
  </si>
  <si>
    <t>Мосты и тоннели</t>
  </si>
  <si>
    <t>типовые</t>
  </si>
  <si>
    <t>уникальные</t>
  </si>
  <si>
    <t>7.4.</t>
  </si>
  <si>
    <t>Трубопроводы</t>
  </si>
  <si>
    <t>Кабельные линии, линии электропередач</t>
  </si>
  <si>
    <t>надземные</t>
  </si>
  <si>
    <t>подземные</t>
  </si>
  <si>
    <t>Железнодорожные пути</t>
  </si>
  <si>
    <t>5</t>
  </si>
  <si>
    <t>8.</t>
  </si>
  <si>
    <t>Земельные участки:</t>
  </si>
  <si>
    <t>8.1.</t>
  </si>
  <si>
    <t>•       поселений</t>
  </si>
  <si>
    <t>- до 0,2 га</t>
  </si>
  <si>
    <t>1 участок</t>
  </si>
  <si>
    <t>- от 0,2 га до 0,5 га</t>
  </si>
  <si>
    <t>- от 0,5 га до 1,0 га</t>
  </si>
  <si>
    <t>- от 1,0 га до 5,0 га</t>
  </si>
  <si>
    <t>- от 5,0 га до 10,0 га</t>
  </si>
  <si>
    <t>- свыше 10,0 га</t>
  </si>
  <si>
    <t>8.2.</t>
  </si>
  <si>
    <t>•       сельхозугодий</t>
  </si>
  <si>
    <t>8.3.</t>
  </si>
  <si>
    <t>•       лесные угодья</t>
  </si>
  <si>
    <t>8.4.</t>
  </si>
  <si>
    <t>•       иного назначения</t>
  </si>
  <si>
    <t>9.</t>
  </si>
  <si>
    <t>Зеленые насаждения и благоустройства территории</t>
  </si>
  <si>
    <t>0,01 га</t>
  </si>
  <si>
    <t>Транспортные средства</t>
  </si>
  <si>
    <t>10.</t>
  </si>
  <si>
    <t>Автотранспортные средства:</t>
  </si>
  <si>
    <t>•      отечественные</t>
  </si>
  <si>
    <t>1 единица</t>
  </si>
  <si>
    <t>•       импортные</t>
  </si>
  <si>
    <t>•       грузопассажирские отечественные</t>
  </si>
  <si>
    <t>•       грузопассажирские импортные</t>
  </si>
  <si>
    <t>•       специальные отечественные</t>
  </si>
  <si>
    <t>•       специальные импортные</t>
  </si>
  <si>
    <t>•       прицепы</t>
  </si>
  <si>
    <t>11.</t>
  </si>
  <si>
    <t>Железнодорожный транспорт:</t>
  </si>
  <si>
    <t>11.1.</t>
  </si>
  <si>
    <t>•       отечественный</t>
  </si>
  <si>
    <t>11.2.</t>
  </si>
  <si>
    <t>•       импортный</t>
  </si>
  <si>
    <t>12.</t>
  </si>
  <si>
    <t xml:space="preserve">Морские и речные суда, отнесенные к недвижимости: </t>
  </si>
  <si>
    <t>12.1.</t>
  </si>
  <si>
    <t>•      океанские лайнеры</t>
  </si>
  <si>
    <t>12.2.</t>
  </si>
  <si>
    <t>•      танкеры, сухогрузы</t>
  </si>
  <si>
    <t>•      суда речного флота</t>
  </si>
  <si>
    <t>•       баржи и буксиры</t>
  </si>
  <si>
    <t>13.</t>
  </si>
  <si>
    <t>Самолеты, отнесенные к недвижимости:</t>
  </si>
  <si>
    <t>13.1.</t>
  </si>
  <si>
    <t>14</t>
  </si>
  <si>
    <t>13.2.</t>
  </si>
  <si>
    <t>14.</t>
  </si>
  <si>
    <t>Вертолеты, отнесенные к недвижимости:</t>
  </si>
  <si>
    <t>14.1.</t>
  </si>
  <si>
    <t>14.2.</t>
  </si>
  <si>
    <t>15.</t>
  </si>
  <si>
    <t>Яхты, лодки, катамараны, катера, водные мотоциклы</t>
  </si>
  <si>
    <t>15.1.</t>
  </si>
  <si>
    <t>15.2.</t>
  </si>
  <si>
    <t>Машины и оборудование</t>
  </si>
  <si>
    <t>16.</t>
  </si>
  <si>
    <t>Серийное технологическое оборудование:</t>
  </si>
  <si>
    <t>16.1.</t>
  </si>
  <si>
    <t>•       1-10 единиц</t>
  </si>
  <si>
    <t>16.2.</t>
  </si>
  <si>
    <t>•       10-100 единиц</t>
  </si>
  <si>
    <t>•       &gt; 100 единиц</t>
  </si>
  <si>
    <t>17.</t>
  </si>
  <si>
    <t>Специальное оборудование</t>
  </si>
  <si>
    <t>18.</t>
  </si>
  <si>
    <t>Технологическая линия:</t>
  </si>
  <si>
    <t>•      универсальная</t>
  </si>
  <si>
    <t>•       специальная</t>
  </si>
  <si>
    <t>•      технологический комплекс</t>
  </si>
  <si>
    <t>19.</t>
  </si>
  <si>
    <t>20.</t>
  </si>
  <si>
    <t>Строительная и дорожная техника, подъемно-транспортные машины</t>
  </si>
  <si>
    <t>1 штука</t>
  </si>
  <si>
    <t>2-3</t>
  </si>
  <si>
    <t>Интеллектуальная собственность</t>
  </si>
  <si>
    <t>21.</t>
  </si>
  <si>
    <t>Объекты интеллектуальной собственности</t>
  </si>
  <si>
    <t>Промышленные образцы</t>
  </si>
  <si>
    <t>Патенты, товарные знаки</t>
  </si>
  <si>
    <t>Компьютерные программы и базы данных</t>
  </si>
  <si>
    <t>Техническая и технологическая документация</t>
  </si>
  <si>
    <t>Ноу-хау, НИОКР</t>
  </si>
  <si>
    <t>1 предприятие</t>
  </si>
  <si>
    <t>Бизнес</t>
  </si>
  <si>
    <t>22.</t>
  </si>
  <si>
    <t>Действующие предприятия или пакеты некотируемых акций предприятий</t>
  </si>
  <si>
    <t>22.1.</t>
  </si>
  <si>
    <t>•      мелкое</t>
  </si>
  <si>
    <t>22.2.</t>
  </si>
  <si>
    <t>•      среднее</t>
  </si>
  <si>
    <t>22.3.</t>
  </si>
  <si>
    <t>•       крупное</t>
  </si>
  <si>
    <t>22.4.</t>
  </si>
  <si>
    <t>•       крупнейшее</t>
  </si>
  <si>
    <t>23.</t>
  </si>
  <si>
    <t>Вновь созданные предприятия или предприятия с приостановленной деятельностью</t>
  </si>
  <si>
    <t>23.1.</t>
  </si>
  <si>
    <t>23.2.</t>
  </si>
  <si>
    <t>10</t>
  </si>
  <si>
    <t>23.3.</t>
  </si>
  <si>
    <t>20</t>
  </si>
  <si>
    <t>23.4.</t>
  </si>
  <si>
    <t>24.</t>
  </si>
  <si>
    <t>Банки, акции банков</t>
  </si>
  <si>
    <t>24.1.</t>
  </si>
  <si>
    <t>•       мелкий</t>
  </si>
  <si>
    <t>24.2.</t>
  </si>
  <si>
    <t>•       средний</t>
  </si>
  <si>
    <t>24.3.</t>
  </si>
  <si>
    <t>•       крупный</t>
  </si>
  <si>
    <t>24.4.</t>
  </si>
  <si>
    <t>•       крупнейший</t>
  </si>
  <si>
    <t>25.</t>
  </si>
  <si>
    <t>Месторождения, лицензии на разработку месторождений</t>
  </si>
  <si>
    <t>25.1.</t>
  </si>
  <si>
    <t>25.2.</t>
  </si>
  <si>
    <t>25.3.</t>
  </si>
  <si>
    <t>•      крупное</t>
  </si>
  <si>
    <t>25.4.</t>
  </si>
  <si>
    <t>•      уникальное</t>
  </si>
  <si>
    <t>Ценные бумаги</t>
  </si>
  <si>
    <t>26.</t>
  </si>
  <si>
    <t>1 векселедатель</t>
  </si>
  <si>
    <t>27.</t>
  </si>
  <si>
    <t>Акции, котирующиеся на ОРЦБ</t>
  </si>
  <si>
    <t>1 эмитент</t>
  </si>
  <si>
    <t>28.</t>
  </si>
  <si>
    <t>Акции, не котирующиеся на ОРЦБ</t>
  </si>
  <si>
    <t>29.</t>
  </si>
  <si>
    <t>Дебиторская задолженность (право требования)</t>
  </si>
  <si>
    <t>Инвестиционные проекты</t>
  </si>
  <si>
    <t>30.</t>
  </si>
  <si>
    <t>Инвестиционные проекты и бизнес-планы</t>
  </si>
  <si>
    <t>от 45 000</t>
  </si>
  <si>
    <t>Прочие услуги</t>
  </si>
  <si>
    <t>31.</t>
  </si>
  <si>
    <t>Комплексный анализ финансового состояния предприятия</t>
  </si>
  <si>
    <t>32.</t>
  </si>
  <si>
    <t>Разработка бизнес-плана создания нового или развития действующего предприятия</t>
  </si>
  <si>
    <t>от 30 и более</t>
  </si>
  <si>
    <t>33.</t>
  </si>
  <si>
    <t>Экспертиза инвестиционных проектов и бизнес-планов</t>
  </si>
  <si>
    <t>10-14</t>
  </si>
  <si>
    <t>*</t>
  </si>
  <si>
    <t>(с момента предоставления полной и необходимой информации для проведения работ по оценке)</t>
  </si>
  <si>
    <t>3-4</t>
  </si>
  <si>
    <t>5-10</t>
  </si>
  <si>
    <t>Стоимость "Гудвилл" (ДЕЛОВАЯ РЕПУТАЦИЯ)</t>
  </si>
  <si>
    <t>15</t>
  </si>
  <si>
    <t>1 пакет</t>
  </si>
  <si>
    <t>до 5 км</t>
  </si>
  <si>
    <t>1 дебитор</t>
  </si>
  <si>
    <t>1-5  анализируемых лет</t>
  </si>
  <si>
    <t>2 - комнатные</t>
  </si>
  <si>
    <t>6</t>
  </si>
  <si>
    <t>7</t>
  </si>
  <si>
    <t>8</t>
  </si>
  <si>
    <t>9</t>
  </si>
  <si>
    <t>Гаражи с оформленным земельным участком</t>
  </si>
  <si>
    <t>0</t>
  </si>
  <si>
    <t>Экспресс-оценка (результат выдается в форме справки), руб.</t>
  </si>
  <si>
    <t>Ущерб от залива и пожара</t>
  </si>
  <si>
    <t>-</t>
  </si>
  <si>
    <t>8.1.1.</t>
  </si>
  <si>
    <t>8.1.2.</t>
  </si>
  <si>
    <t>8.2.1.</t>
  </si>
  <si>
    <t>8.2.2.</t>
  </si>
  <si>
    <t>8.3.1.</t>
  </si>
  <si>
    <t>8.3.2.</t>
  </si>
  <si>
    <t>8.5.</t>
  </si>
  <si>
    <t>8.5.1.</t>
  </si>
  <si>
    <t>8.5.2.</t>
  </si>
  <si>
    <t>8.6.</t>
  </si>
  <si>
    <t>9.1.</t>
  </si>
  <si>
    <t>9.2.</t>
  </si>
  <si>
    <t>9.3.</t>
  </si>
  <si>
    <t>9.4.</t>
  </si>
  <si>
    <t>11.3.</t>
  </si>
  <si>
    <t>11.4.</t>
  </si>
  <si>
    <t>11.5.</t>
  </si>
  <si>
    <t>11.6.</t>
  </si>
  <si>
    <t>11.7.</t>
  </si>
  <si>
    <t>13.3.</t>
  </si>
  <si>
    <t>13.4.</t>
  </si>
  <si>
    <t>17.1.</t>
  </si>
  <si>
    <t>17.2.</t>
  </si>
  <si>
    <t>17.3.</t>
  </si>
  <si>
    <t>19.1.</t>
  </si>
  <si>
    <t>19.2.</t>
  </si>
  <si>
    <t>19.3.</t>
  </si>
  <si>
    <t>22.5.</t>
  </si>
  <si>
    <t>22.6.</t>
  </si>
  <si>
    <t>26.1.</t>
  </si>
  <si>
    <t>26.2.</t>
  </si>
  <si>
    <t>26.3.</t>
  </si>
  <si>
    <t>26.4.</t>
  </si>
  <si>
    <t>34.</t>
  </si>
  <si>
    <t>100</t>
  </si>
  <si>
    <t>50</t>
  </si>
  <si>
    <t>600</t>
  </si>
  <si>
    <t>5000</t>
  </si>
  <si>
    <t>от 500000</t>
  </si>
  <si>
    <t>от 250000</t>
  </si>
  <si>
    <t>см. оценка бизнеса</t>
  </si>
  <si>
    <t>200</t>
  </si>
  <si>
    <t>400</t>
  </si>
  <si>
    <t>1000</t>
  </si>
  <si>
    <t>2000</t>
  </si>
  <si>
    <t>Ценные бумаги для нотариуса</t>
  </si>
  <si>
    <t xml:space="preserve">Облигации, векселя </t>
  </si>
  <si>
    <t>Стоимость работ по оценке с последующим представительством интересов клиента и сопровождением результатов (консультации, переоценка, защита, дополнение, изменение), руб.</t>
  </si>
  <si>
    <t>Категории выбора стоимости по содержанию и объему работ</t>
  </si>
  <si>
    <t>Устные консультации о стоимости и ее применении, руб.</t>
  </si>
  <si>
    <t>Оргтехника, вычислительная техника, бытовая техника и средства связи</t>
  </si>
  <si>
    <t>определяется на усмотрение заказчика самостоятельно</t>
  </si>
  <si>
    <t>4500</t>
  </si>
  <si>
    <t>5300</t>
  </si>
  <si>
    <t>5500</t>
  </si>
  <si>
    <t>6000</t>
  </si>
  <si>
    <t>6200</t>
  </si>
  <si>
    <t>6300</t>
  </si>
  <si>
    <t>6500</t>
  </si>
  <si>
    <t>6800</t>
  </si>
  <si>
    <t>9000</t>
  </si>
  <si>
    <t>12000</t>
  </si>
  <si>
    <t>14000</t>
  </si>
  <si>
    <t>17000</t>
  </si>
  <si>
    <t>19000</t>
  </si>
  <si>
    <t>21000</t>
  </si>
  <si>
    <t>3000</t>
  </si>
  <si>
    <t>4000</t>
  </si>
  <si>
    <t>20000</t>
  </si>
  <si>
    <t>22000</t>
  </si>
  <si>
    <t>24000</t>
  </si>
  <si>
    <t>29500</t>
  </si>
  <si>
    <t>8500</t>
  </si>
  <si>
    <t>16000</t>
  </si>
  <si>
    <t>Стоимость клиента (любая категория оценки), руб. (допускается отклонение от фиксированной стоимости категорий 1, 4 и 5)</t>
  </si>
  <si>
    <t>Стоимость работ по оценке с предоставлением стандартного отчета без дополнительного сопровождения результатов оценки и дополнительных мероприятий, руб.</t>
  </si>
  <si>
    <t>1-я категория (VIP-MAX)</t>
  </si>
  <si>
    <t>4-я категория (Стандарт)</t>
  </si>
  <si>
    <t>5-я категория (Стандарт-Плюс)</t>
  </si>
  <si>
    <t>2-я категория (Базис)</t>
  </si>
  <si>
    <t>3-я категория  (Консалт)</t>
  </si>
  <si>
    <t>№ п\п</t>
  </si>
  <si>
    <t>см. страницу сайта "Оценка ущерба"</t>
  </si>
  <si>
    <t>6-я категория (Оптимум)</t>
  </si>
  <si>
    <t>Коттеджи с расчетом стоимости гаражей, бань, прочих хозпостроек</t>
  </si>
  <si>
    <t>18000</t>
  </si>
  <si>
    <t>25000</t>
  </si>
  <si>
    <t>3500</t>
  </si>
  <si>
    <t>10000</t>
  </si>
  <si>
    <t>27000</t>
  </si>
  <si>
    <t>7800</t>
  </si>
  <si>
    <t>4200</t>
  </si>
  <si>
    <t>5200</t>
  </si>
  <si>
    <t>17500</t>
  </si>
  <si>
    <t>19200</t>
  </si>
  <si>
    <t>28500</t>
  </si>
  <si>
    <t>35000</t>
  </si>
  <si>
    <t>47000</t>
  </si>
  <si>
    <t>49000</t>
  </si>
  <si>
    <t>55000</t>
  </si>
  <si>
    <t>13000</t>
  </si>
  <si>
    <t>15500</t>
  </si>
  <si>
    <t>26000</t>
  </si>
  <si>
    <t>31000</t>
  </si>
  <si>
    <t>13200</t>
  </si>
  <si>
    <t>14300</t>
  </si>
  <si>
    <t>19800</t>
  </si>
  <si>
    <t>29000</t>
  </si>
  <si>
    <t>18500</t>
  </si>
  <si>
    <t>20500</t>
  </si>
  <si>
    <t>23500</t>
  </si>
  <si>
    <t>2500</t>
  </si>
  <si>
    <t>3700</t>
  </si>
  <si>
    <t>15000</t>
  </si>
  <si>
    <t>96000</t>
  </si>
  <si>
    <t>65000</t>
  </si>
  <si>
    <t>50000</t>
  </si>
  <si>
    <t>42000</t>
  </si>
  <si>
    <t>120500</t>
  </si>
  <si>
    <t>135000</t>
  </si>
  <si>
    <t>7500</t>
  </si>
  <si>
    <t>8600</t>
  </si>
  <si>
    <t>750</t>
  </si>
  <si>
    <t>550</t>
  </si>
  <si>
    <t>460</t>
  </si>
  <si>
    <t>700</t>
  </si>
  <si>
    <t>8000</t>
  </si>
  <si>
    <t>10500</t>
  </si>
  <si>
    <t>52000</t>
  </si>
  <si>
    <t>68000</t>
  </si>
  <si>
    <t>13500</t>
  </si>
  <si>
    <t>250000</t>
  </si>
  <si>
    <t>от 700000</t>
  </si>
  <si>
    <t>125000</t>
  </si>
  <si>
    <t>от 300000</t>
  </si>
  <si>
    <t>145000</t>
  </si>
  <si>
    <t>235000</t>
  </si>
  <si>
    <t>480000</t>
  </si>
  <si>
    <t>720000</t>
  </si>
  <si>
    <t>195000</t>
  </si>
  <si>
    <t>380000</t>
  </si>
  <si>
    <t>1500000</t>
  </si>
  <si>
    <t>1500</t>
  </si>
  <si>
    <t>от 60000</t>
  </si>
  <si>
    <t>75000</t>
  </si>
  <si>
    <t>5800</t>
  </si>
  <si>
    <t>5900</t>
  </si>
  <si>
    <t>8300</t>
  </si>
  <si>
    <t>10800</t>
  </si>
  <si>
    <t>13100</t>
  </si>
  <si>
    <t>17800</t>
  </si>
  <si>
    <t>20200</t>
  </si>
  <si>
    <t>4800</t>
  </si>
  <si>
    <t>16500</t>
  </si>
  <si>
    <t>22500</t>
  </si>
  <si>
    <t>28700</t>
  </si>
  <si>
    <t>32000</t>
  </si>
  <si>
    <t>11200</t>
  </si>
  <si>
    <t>11000</t>
  </si>
  <si>
    <t>17200</t>
  </si>
  <si>
    <t>24500</t>
  </si>
  <si>
    <t>34000</t>
  </si>
  <si>
    <t>25500</t>
  </si>
  <si>
    <t>7200</t>
  </si>
  <si>
    <t>3900</t>
  </si>
  <si>
    <t>26500</t>
  </si>
  <si>
    <t>33500</t>
  </si>
  <si>
    <t>46500</t>
  </si>
  <si>
    <t>53000</t>
  </si>
  <si>
    <t>11500</t>
  </si>
  <si>
    <t>33000</t>
  </si>
  <si>
    <t>14500</t>
  </si>
  <si>
    <t>21500</t>
  </si>
  <si>
    <t>1800</t>
  </si>
  <si>
    <t>2200</t>
  </si>
  <si>
    <t>2700</t>
  </si>
  <si>
    <t>3300</t>
  </si>
  <si>
    <t>89000</t>
  </si>
  <si>
    <t>60000</t>
  </si>
  <si>
    <t>100000</t>
  </si>
  <si>
    <t>43000</t>
  </si>
  <si>
    <t>57000</t>
  </si>
  <si>
    <t>8200</t>
  </si>
  <si>
    <t>350</t>
  </si>
  <si>
    <t>7000</t>
  </si>
  <si>
    <t>36000</t>
  </si>
  <si>
    <t>66000</t>
  </si>
  <si>
    <t>45000</t>
  </si>
  <si>
    <t>220000</t>
  </si>
  <si>
    <t>от 600000</t>
  </si>
  <si>
    <t>115000</t>
  </si>
  <si>
    <t>от 270000</t>
  </si>
  <si>
    <t>140000</t>
  </si>
  <si>
    <t>229000</t>
  </si>
  <si>
    <t>465000</t>
  </si>
  <si>
    <t>700000</t>
  </si>
  <si>
    <t>185000</t>
  </si>
  <si>
    <t>365000</t>
  </si>
  <si>
    <t>710000</t>
  </si>
  <si>
    <t>1350000</t>
  </si>
  <si>
    <t>800</t>
  </si>
  <si>
    <t>48000</t>
  </si>
  <si>
    <t>443068, г. Самара, ул. Ново-Садовая, д. 106, ТД "Захар", 8А этаж, оф. 806.
ОГРН 1106312004886, ИНН 6312098546, КПП 631201001,
тел. +7 (846) 225 24 93, 8 927 725 24 93, е-mail: eragon@alex2.ru, Internet: www.eragon.samr.ru, www.alex2.ru</t>
  </si>
  <si>
    <t>Утверждаю:</t>
  </si>
  <si>
    <t>Директор</t>
  </si>
  <si>
    <t>ООО "ЭСА "Эрагон"</t>
  </si>
  <si>
    <t>______________________________ Попович А.Н.</t>
  </si>
  <si>
    <t>ТАРИФЫ НА ОКАЗАНИЕ УСЛУГ ПО ОЦЕНКЕ СОБСТВЕННОСТИ, 
ВСЕХ ВИДОВ ИМУЩЕСТВА И ИМУЩЕСТВЕННЫХ ПРАВ</t>
  </si>
  <si>
    <t>29.08.2012 г. (вступают в силу с 01.09.2012 г.)</t>
  </si>
  <si>
    <t>Базовое клиентское обслуживание- первая оценка по фиксированной цене, последующие аналогичные в течение года бесплатно (отчет 5-ой категории), руб.</t>
  </si>
  <si>
    <t>Базовое абонентское обслуживание (для постоянных клиентов - на дату оценки остаток абонентской платы в текущем году отсекается, далее оценка на условиях базового клиентского обслуживания), руб.\мес.</t>
  </si>
  <si>
    <t>дополнительная информация на сайте: www.eragon.samr.ru</t>
  </si>
  <si>
    <t>Коттеджи от 100 до 200 кв. м</t>
  </si>
  <si>
    <t>Коттеджи от 200 кв. м</t>
  </si>
  <si>
    <r>
      <rPr>
        <b/>
        <i/>
        <sz val="20"/>
        <rFont val="Times New Roman"/>
        <family val="1"/>
        <charset val="204"/>
      </rPr>
      <t>ЭКСПЕРТНО-СТРАХОВОЕ АГЕНТСТВО</t>
    </r>
    <r>
      <rPr>
        <b/>
        <i/>
        <sz val="24"/>
        <rFont val="Times New Roman"/>
        <family val="1"/>
        <charset val="204"/>
      </rPr>
      <t xml:space="preserve">
   «ЭРАГОН»</t>
    </r>
    <r>
      <rPr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</si>
</sst>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name val="Times New Roman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6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righ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vertical="center" wrapText="1"/>
    </xf>
    <xf numFmtId="0" fontId="2" fillId="0" borderId="8" xfId="1" applyNumberFormat="1" applyFont="1" applyFill="1" applyBorder="1" applyAlignment="1" applyProtection="1">
      <alignment vertical="center" wrapText="1"/>
    </xf>
    <xf numFmtId="0" fontId="2" fillId="0" borderId="0" xfId="1" applyNumberFormat="1" applyFont="1" applyFill="1" applyBorder="1" applyAlignment="1" applyProtection="1">
      <alignment vertical="top"/>
    </xf>
    <xf numFmtId="0" fontId="2" fillId="0" borderId="0" xfId="1" applyFont="1" applyAlignment="1">
      <alignment vertical="center"/>
    </xf>
    <xf numFmtId="0" fontId="2" fillId="0" borderId="0" xfId="1" applyFont="1"/>
    <xf numFmtId="0" fontId="1" fillId="0" borderId="0" xfId="1"/>
    <xf numFmtId="0" fontId="8" fillId="0" borderId="4" xfId="1" applyFont="1" applyBorder="1" applyAlignment="1">
      <alignment horizontal="left" vertical="center"/>
    </xf>
    <xf numFmtId="0" fontId="8" fillId="0" borderId="8" xfId="1" applyFont="1" applyBorder="1" applyAlignment="1">
      <alignment vertical="center"/>
    </xf>
    <xf numFmtId="14" fontId="8" fillId="0" borderId="4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center" vertical="center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16" fontId="2" fillId="0" borderId="4" xfId="1" applyNumberFormat="1" applyFont="1" applyFill="1" applyBorder="1" applyAlignment="1" applyProtection="1">
      <alignment vertical="center" wrapText="1"/>
    </xf>
    <xf numFmtId="49" fontId="2" fillId="0" borderId="9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20" xfId="1" applyNumberFormat="1" applyFont="1" applyFill="1" applyBorder="1" applyAlignment="1" applyProtection="1">
      <alignment vertical="center" wrapText="1"/>
    </xf>
    <xf numFmtId="0" fontId="2" fillId="0" borderId="9" xfId="1" applyNumberFormat="1" applyFont="1" applyFill="1" applyBorder="1" applyAlignment="1" applyProtection="1">
      <alignment vertical="center" wrapText="1"/>
    </xf>
    <xf numFmtId="49" fontId="8" fillId="0" borderId="4" xfId="1" applyNumberFormat="1" applyFont="1" applyBorder="1" applyAlignment="1">
      <alignment horizontal="left" vertical="center"/>
    </xf>
    <xf numFmtId="3" fontId="2" fillId="0" borderId="8" xfId="1" applyNumberFormat="1" applyFont="1" applyFill="1" applyBorder="1" applyAlignment="1" applyProtection="1">
      <alignment vertical="center" wrapText="1"/>
    </xf>
    <xf numFmtId="3" fontId="2" fillId="0" borderId="8" xfId="1" applyNumberFormat="1" applyFont="1" applyFill="1" applyBorder="1" applyAlignment="1" applyProtection="1">
      <alignment horizontal="right" vertical="center" wrapText="1"/>
    </xf>
    <xf numFmtId="3" fontId="2" fillId="0" borderId="8" xfId="1" applyNumberFormat="1" applyFont="1" applyBorder="1" applyAlignment="1">
      <alignment vertical="center"/>
    </xf>
    <xf numFmtId="0" fontId="5" fillId="5" borderId="8" xfId="1" applyNumberFormat="1" applyFont="1" applyFill="1" applyBorder="1" applyAlignment="1" applyProtection="1">
      <alignment vertical="center" wrapText="1"/>
    </xf>
    <xf numFmtId="0" fontId="2" fillId="5" borderId="8" xfId="1" applyNumberFormat="1" applyFont="1" applyFill="1" applyBorder="1" applyAlignment="1" applyProtection="1">
      <alignment horizontal="center" vertical="center" wrapText="1"/>
    </xf>
    <xf numFmtId="49" fontId="2" fillId="5" borderId="8" xfId="1" applyNumberFormat="1" applyFont="1" applyFill="1" applyBorder="1" applyAlignment="1" applyProtection="1">
      <alignment horizontal="center" vertical="center" wrapText="1"/>
    </xf>
    <xf numFmtId="3" fontId="2" fillId="5" borderId="8" xfId="1" applyNumberFormat="1" applyFont="1" applyFill="1" applyBorder="1" applyAlignment="1" applyProtection="1">
      <alignment vertical="center" wrapText="1"/>
    </xf>
    <xf numFmtId="0" fontId="7" fillId="5" borderId="8" xfId="1" applyFont="1" applyFill="1" applyBorder="1" applyAlignment="1">
      <alignment vertical="center" wrapText="1"/>
    </xf>
    <xf numFmtId="49" fontId="2" fillId="5" borderId="8" xfId="1" applyNumberFormat="1" applyFont="1" applyFill="1" applyBorder="1" applyAlignment="1" applyProtection="1">
      <alignment horizontal="center" vertical="center" wrapText="1"/>
    </xf>
    <xf numFmtId="0" fontId="5" fillId="5" borderId="3" xfId="1" applyNumberFormat="1" applyFont="1" applyFill="1" applyBorder="1" applyAlignment="1" applyProtection="1">
      <alignment vertical="center" wrapText="1"/>
    </xf>
    <xf numFmtId="0" fontId="5" fillId="5" borderId="2" xfId="1" applyNumberFormat="1" applyFont="1" applyFill="1" applyBorder="1" applyAlignment="1" applyProtection="1">
      <alignment vertical="center" wrapText="1"/>
    </xf>
    <xf numFmtId="0" fontId="5" fillId="5" borderId="4" xfId="1" applyNumberFormat="1" applyFont="1" applyFill="1" applyBorder="1" applyAlignment="1" applyProtection="1">
      <alignment vertical="center" wrapText="1"/>
    </xf>
    <xf numFmtId="3" fontId="2" fillId="5" borderId="10" xfId="1" applyNumberFormat="1" applyFont="1" applyFill="1" applyBorder="1" applyAlignment="1" applyProtection="1">
      <alignment vertical="center" wrapText="1"/>
    </xf>
    <xf numFmtId="0" fontId="7" fillId="5" borderId="4" xfId="1" applyFont="1" applyFill="1" applyBorder="1" applyAlignment="1">
      <alignment horizontal="left" vertical="center"/>
    </xf>
    <xf numFmtId="0" fontId="5" fillId="5" borderId="4" xfId="1" applyNumberFormat="1" applyFont="1" applyFill="1" applyBorder="1" applyAlignment="1" applyProtection="1">
      <alignment horizontal="left" vertical="center" wrapText="1"/>
    </xf>
    <xf numFmtId="0" fontId="5" fillId="5" borderId="25" xfId="1" applyNumberFormat="1" applyFont="1" applyFill="1" applyBorder="1" applyAlignment="1" applyProtection="1">
      <alignment vertical="center" wrapText="1"/>
    </xf>
    <xf numFmtId="0" fontId="5" fillId="5" borderId="26" xfId="1" applyNumberFormat="1" applyFont="1" applyFill="1" applyBorder="1" applyAlignment="1" applyProtection="1">
      <alignment vertical="center" wrapText="1"/>
    </xf>
    <xf numFmtId="0" fontId="2" fillId="5" borderId="26" xfId="1" applyNumberFormat="1" applyFont="1" applyFill="1" applyBorder="1" applyAlignment="1" applyProtection="1">
      <alignment horizontal="center" vertical="center" wrapText="1"/>
    </xf>
    <xf numFmtId="49" fontId="2" fillId="5" borderId="26" xfId="1" applyNumberFormat="1" applyFont="1" applyFill="1" applyBorder="1" applyAlignment="1" applyProtection="1">
      <alignment horizontal="center" vertical="center" wrapText="1"/>
    </xf>
    <xf numFmtId="3" fontId="2" fillId="5" borderId="26" xfId="1" applyNumberFormat="1" applyFont="1" applyFill="1" applyBorder="1" applyAlignment="1" applyProtection="1">
      <alignment vertical="center" wrapText="1"/>
    </xf>
    <xf numFmtId="0" fontId="5" fillId="5" borderId="20" xfId="1" applyNumberFormat="1" applyFont="1" applyFill="1" applyBorder="1" applyAlignment="1" applyProtection="1">
      <alignment vertical="center" wrapText="1"/>
    </xf>
    <xf numFmtId="0" fontId="5" fillId="5" borderId="9" xfId="1" applyNumberFormat="1" applyFont="1" applyFill="1" applyBorder="1" applyAlignment="1" applyProtection="1">
      <alignment vertical="center" wrapText="1"/>
    </xf>
    <xf numFmtId="0" fontId="2" fillId="5" borderId="9" xfId="1" applyNumberFormat="1" applyFont="1" applyFill="1" applyBorder="1" applyAlignment="1" applyProtection="1">
      <alignment horizontal="center" vertical="center" wrapText="1"/>
    </xf>
    <xf numFmtId="49" fontId="2" fillId="5" borderId="9" xfId="1" applyNumberFormat="1" applyFont="1" applyFill="1" applyBorder="1" applyAlignment="1" applyProtection="1">
      <alignment horizontal="center" vertical="center" wrapText="1"/>
    </xf>
    <xf numFmtId="3" fontId="2" fillId="5" borderId="9" xfId="1" applyNumberFormat="1" applyFont="1" applyFill="1" applyBorder="1" applyAlignment="1" applyProtection="1">
      <alignment vertical="center" wrapText="1"/>
    </xf>
    <xf numFmtId="3" fontId="2" fillId="0" borderId="9" xfId="1" applyNumberFormat="1" applyFont="1" applyFill="1" applyBorder="1" applyAlignment="1" applyProtection="1">
      <alignment vertical="center" wrapText="1"/>
    </xf>
    <xf numFmtId="0" fontId="2" fillId="5" borderId="3" xfId="1" applyNumberFormat="1" applyFont="1" applyFill="1" applyBorder="1" applyAlignment="1" applyProtection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3" fontId="2" fillId="5" borderId="3" xfId="1" applyNumberFormat="1" applyFont="1" applyFill="1" applyBorder="1" applyAlignment="1" applyProtection="1">
      <alignment vertical="center" wrapText="1"/>
    </xf>
    <xf numFmtId="0" fontId="5" fillId="5" borderId="18" xfId="1" applyNumberFormat="1" applyFont="1" applyFill="1" applyBorder="1" applyAlignment="1" applyProtection="1">
      <alignment vertical="center" wrapText="1"/>
    </xf>
    <xf numFmtId="0" fontId="5" fillId="5" borderId="11" xfId="1" applyNumberFormat="1" applyFont="1" applyFill="1" applyBorder="1" applyAlignment="1" applyProtection="1">
      <alignment vertical="center" wrapText="1"/>
    </xf>
    <xf numFmtId="0" fontId="2" fillId="5" borderId="11" xfId="1" applyNumberFormat="1" applyFont="1" applyFill="1" applyBorder="1" applyAlignment="1" applyProtection="1">
      <alignment horizontal="center" vertical="center" wrapText="1"/>
    </xf>
    <xf numFmtId="49" fontId="2" fillId="5" borderId="11" xfId="1" applyNumberFormat="1" applyFont="1" applyFill="1" applyBorder="1" applyAlignment="1" applyProtection="1">
      <alignment horizontal="center" vertical="center" wrapText="1"/>
    </xf>
    <xf numFmtId="3" fontId="2" fillId="5" borderId="11" xfId="1" applyNumberFormat="1" applyFont="1" applyFill="1" applyBorder="1" applyAlignment="1" applyProtection="1">
      <alignment horizontal="right" vertical="center" wrapText="1"/>
    </xf>
    <xf numFmtId="3" fontId="2" fillId="5" borderId="21" xfId="1" applyNumberFormat="1" applyFont="1" applyFill="1" applyBorder="1" applyAlignment="1" applyProtection="1">
      <alignment horizontal="center" vertical="center" wrapText="1"/>
    </xf>
    <xf numFmtId="3" fontId="2" fillId="5" borderId="10" xfId="1" applyNumberFormat="1" applyFont="1" applyFill="1" applyBorder="1" applyAlignment="1" applyProtection="1">
      <alignment horizontal="center" vertical="center" wrapText="1"/>
    </xf>
    <xf numFmtId="3" fontId="2" fillId="5" borderId="24" xfId="1" applyNumberFormat="1" applyFont="1" applyFill="1" applyBorder="1" applyAlignment="1" applyProtection="1">
      <alignment horizontal="center" vertical="center" wrapText="1"/>
    </xf>
    <xf numFmtId="3" fontId="2" fillId="5" borderId="19" xfId="1" applyNumberFormat="1" applyFont="1" applyFill="1" applyBorder="1" applyAlignment="1" applyProtection="1">
      <alignment horizontal="center" vertical="center" wrapText="1"/>
    </xf>
    <xf numFmtId="49" fontId="3" fillId="2" borderId="14" xfId="1" applyNumberFormat="1" applyFont="1" applyFill="1" applyBorder="1" applyAlignment="1" applyProtection="1">
      <alignment horizontal="center" vertical="center" wrapText="1"/>
    </xf>
    <xf numFmtId="49" fontId="3" fillId="2" borderId="34" xfId="1" applyNumberFormat="1" applyFont="1" applyFill="1" applyBorder="1" applyAlignment="1" applyProtection="1">
      <alignment horizontal="center" vertical="center" wrapText="1"/>
    </xf>
    <xf numFmtId="49" fontId="3" fillId="0" borderId="36" xfId="1" applyNumberFormat="1" applyFont="1" applyFill="1" applyBorder="1" applyAlignment="1" applyProtection="1">
      <alignment horizontal="center" vertical="center" wrapText="1"/>
    </xf>
    <xf numFmtId="49" fontId="3" fillId="7" borderId="26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3" fontId="3" fillId="5" borderId="8" xfId="1" applyNumberFormat="1" applyFont="1" applyFill="1" applyBorder="1" applyAlignment="1" applyProtection="1">
      <alignment horizontal="center" vertical="center" wrapText="1"/>
    </xf>
    <xf numFmtId="3" fontId="3" fillId="5" borderId="10" xfId="1" applyNumberFormat="1" applyFont="1" applyFill="1" applyBorder="1" applyAlignment="1" applyProtection="1">
      <alignment horizontal="center" vertical="center" wrapText="1"/>
    </xf>
    <xf numFmtId="3" fontId="3" fillId="4" borderId="29" xfId="1" applyNumberFormat="1" applyFont="1" applyFill="1" applyBorder="1" applyAlignment="1" applyProtection="1">
      <alignment horizontal="center" vertical="center" wrapText="1"/>
    </xf>
    <xf numFmtId="3" fontId="3" fillId="0" borderId="37" xfId="1" applyNumberFormat="1" applyFont="1" applyFill="1" applyBorder="1" applyAlignment="1" applyProtection="1">
      <alignment horizontal="center" vertical="center" wrapText="1"/>
    </xf>
    <xf numFmtId="3" fontId="3" fillId="7" borderId="27" xfId="1" applyNumberFormat="1" applyFont="1" applyFill="1" applyBorder="1" applyAlignment="1" applyProtection="1">
      <alignment horizontal="center" vertical="center" wrapTex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3" fillId="2" borderId="23" xfId="1" applyNumberFormat="1" applyFont="1" applyFill="1" applyBorder="1" applyAlignment="1" applyProtection="1">
      <alignment horizontal="center" vertical="center" wrapText="1"/>
    </xf>
    <xf numFmtId="1" fontId="2" fillId="0" borderId="8" xfId="1" applyNumberFormat="1" applyFont="1" applyFill="1" applyBorder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1" fontId="2" fillId="5" borderId="26" xfId="1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5" borderId="8" xfId="1" applyNumberFormat="1" applyFont="1" applyFill="1" applyBorder="1" applyAlignment="1" applyProtection="1">
      <alignment horizontal="center" vertical="center" wrapText="1"/>
    </xf>
    <xf numFmtId="0" fontId="2" fillId="5" borderId="10" xfId="1" applyNumberFormat="1" applyFont="1" applyFill="1" applyBorder="1" applyAlignment="1" applyProtection="1">
      <alignment horizontal="center" vertical="center" wrapText="1"/>
    </xf>
    <xf numFmtId="0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24" xfId="1" applyNumberFormat="1" applyFont="1" applyFill="1" applyBorder="1" applyAlignment="1" applyProtection="1">
      <alignment horizontal="center" vertical="center" wrapText="1"/>
    </xf>
    <xf numFmtId="0" fontId="2" fillId="0" borderId="8" xfId="1" applyNumberFormat="1" applyFont="1" applyFill="1" applyBorder="1" applyAlignment="1" applyProtection="1">
      <alignment horizontal="center" vertical="center" wrapTex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49" fontId="13" fillId="0" borderId="15" xfId="1" applyNumberFormat="1" applyFont="1" applyFill="1" applyBorder="1" applyAlignment="1" applyProtection="1">
      <alignment horizontal="center" vertical="center"/>
    </xf>
    <xf numFmtId="0" fontId="9" fillId="8" borderId="12" xfId="1" applyNumberFormat="1" applyFont="1" applyFill="1" applyBorder="1" applyAlignment="1" applyProtection="1">
      <alignment horizontal="center" vertical="center" wrapText="1"/>
    </xf>
    <xf numFmtId="0" fontId="9" fillId="8" borderId="13" xfId="1" applyNumberFormat="1" applyFont="1" applyFill="1" applyBorder="1" applyAlignment="1" applyProtection="1">
      <alignment horizontal="center" vertical="center" wrapText="1"/>
    </xf>
    <xf numFmtId="0" fontId="3" fillId="2" borderId="14" xfId="1" applyNumberFormat="1" applyFont="1" applyFill="1" applyBorder="1" applyAlignment="1" applyProtection="1">
      <alignment horizontal="center" vertical="center" wrapText="1"/>
    </xf>
    <xf numFmtId="0" fontId="3" fillId="2" borderId="15" xfId="1" applyNumberFormat="1" applyFont="1" applyFill="1" applyBorder="1" applyAlignment="1" applyProtection="1">
      <alignment horizontal="center" vertical="center" wrapText="1"/>
    </xf>
    <xf numFmtId="0" fontId="3" fillId="2" borderId="16" xfId="1" applyNumberFormat="1" applyFont="1" applyFill="1" applyBorder="1" applyAlignment="1" applyProtection="1">
      <alignment horizontal="center" vertical="center" wrapText="1"/>
    </xf>
    <xf numFmtId="0" fontId="3" fillId="2" borderId="17" xfId="1" applyNumberFormat="1" applyFont="1" applyFill="1" applyBorder="1" applyAlignment="1" applyProtection="1">
      <alignment horizontal="center" vertical="center" wrapText="1"/>
    </xf>
    <xf numFmtId="49" fontId="3" fillId="2" borderId="16" xfId="1" applyNumberFormat="1" applyFont="1" applyFill="1" applyBorder="1" applyAlignment="1" applyProtection="1">
      <alignment horizontal="center" vertical="center" wrapText="1"/>
    </xf>
    <xf numFmtId="49" fontId="3" fillId="2" borderId="17" xfId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8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 applyProtection="1">
      <alignment horizontal="center" vertical="center" wrapText="1"/>
    </xf>
    <xf numFmtId="3" fontId="2" fillId="0" borderId="21" xfId="1" applyNumberFormat="1" applyFont="1" applyBorder="1" applyAlignment="1">
      <alignment horizontal="center" vertical="center" wrapText="1"/>
    </xf>
    <xf numFmtId="3" fontId="2" fillId="0" borderId="19" xfId="1" applyNumberFormat="1" applyFont="1" applyBorder="1" applyAlignment="1">
      <alignment horizontal="center" vertical="center" wrapText="1"/>
    </xf>
    <xf numFmtId="3" fontId="2" fillId="0" borderId="24" xfId="1" applyNumberFormat="1" applyFont="1" applyBorder="1" applyAlignment="1">
      <alignment horizontal="center" vertical="center" wrapText="1"/>
    </xf>
    <xf numFmtId="3" fontId="2" fillId="0" borderId="21" xfId="1" applyNumberFormat="1" applyFont="1" applyFill="1" applyBorder="1" applyAlignment="1" applyProtection="1">
      <alignment horizontal="center" vertical="center" wrapText="1"/>
    </xf>
    <xf numFmtId="3" fontId="2" fillId="0" borderId="19" xfId="1" applyNumberFormat="1" applyFont="1" applyFill="1" applyBorder="1" applyAlignment="1" applyProtection="1">
      <alignment horizontal="center" vertical="center" wrapText="1"/>
    </xf>
    <xf numFmtId="3" fontId="2" fillId="0" borderId="24" xfId="1" applyNumberFormat="1" applyFont="1" applyFill="1" applyBorder="1" applyAlignment="1" applyProtection="1">
      <alignment horizontal="center" vertical="center" wrapText="1"/>
    </xf>
    <xf numFmtId="3" fontId="2" fillId="0" borderId="28" xfId="1" applyNumberFormat="1" applyFont="1" applyFill="1" applyBorder="1" applyAlignment="1" applyProtection="1">
      <alignment horizontal="center" vertical="center" wrapText="1"/>
    </xf>
    <xf numFmtId="0" fontId="4" fillId="6" borderId="22" xfId="1" applyNumberFormat="1" applyFont="1" applyFill="1" applyBorder="1" applyAlignment="1" applyProtection="1">
      <alignment horizontal="center" vertical="center" wrapText="1"/>
    </xf>
    <xf numFmtId="0" fontId="4" fillId="6" borderId="23" xfId="1" applyNumberFormat="1" applyFont="1" applyFill="1" applyBorder="1" applyAlignment="1" applyProtection="1">
      <alignment horizontal="center" vertical="center" wrapText="1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49" fontId="2" fillId="0" borderId="9" xfId="1" applyNumberFormat="1" applyFont="1" applyFill="1" applyBorder="1" applyAlignment="1" applyProtection="1">
      <alignment horizontal="center" vertical="center" wrapText="1"/>
    </xf>
    <xf numFmtId="0" fontId="4" fillId="3" borderId="22" xfId="1" applyNumberFormat="1" applyFont="1" applyFill="1" applyBorder="1" applyAlignment="1" applyProtection="1">
      <alignment horizontal="center" vertical="center" wrapText="1"/>
    </xf>
    <xf numFmtId="0" fontId="4" fillId="3" borderId="23" xfId="1" applyNumberFormat="1" applyFont="1" applyFill="1" applyBorder="1" applyAlignment="1" applyProtection="1">
      <alignment horizontal="center" vertical="center" wrapText="1"/>
    </xf>
    <xf numFmtId="0" fontId="4" fillId="3" borderId="33" xfId="1" applyNumberFormat="1" applyFont="1" applyFill="1" applyBorder="1" applyAlignment="1" applyProtection="1">
      <alignment horizontal="center" vertical="center" wrapText="1"/>
    </xf>
    <xf numFmtId="0" fontId="4" fillId="3" borderId="28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3" fontId="2" fillId="5" borderId="29" xfId="1" applyNumberFormat="1" applyFont="1" applyFill="1" applyBorder="1" applyAlignment="1" applyProtection="1">
      <alignment horizontal="center" vertical="center" wrapText="1"/>
    </xf>
    <xf numFmtId="3" fontId="2" fillId="5" borderId="19" xfId="1" applyNumberFormat="1" applyFont="1" applyFill="1" applyBorder="1" applyAlignment="1" applyProtection="1">
      <alignment horizontal="center" vertical="center" wrapText="1"/>
    </xf>
    <xf numFmtId="3" fontId="2" fillId="5" borderId="28" xfId="1" applyNumberFormat="1" applyFont="1" applyFill="1" applyBorder="1" applyAlignment="1" applyProtection="1">
      <alignment horizontal="center" vertical="center" wrapText="1"/>
    </xf>
    <xf numFmtId="3" fontId="2" fillId="5" borderId="21" xfId="1" applyNumberFormat="1" applyFont="1" applyFill="1" applyBorder="1" applyAlignment="1" applyProtection="1">
      <alignment horizontal="center" vertical="center" wrapText="1"/>
    </xf>
    <xf numFmtId="0" fontId="3" fillId="0" borderId="30" xfId="1" applyNumberFormat="1" applyFont="1" applyFill="1" applyBorder="1" applyAlignment="1" applyProtection="1">
      <alignment horizontal="center" vertical="center" wrapText="1"/>
    </xf>
    <xf numFmtId="0" fontId="3" fillId="0" borderId="31" xfId="1" applyNumberFormat="1" applyFont="1" applyFill="1" applyBorder="1" applyAlignment="1" applyProtection="1">
      <alignment horizontal="center" vertical="center" wrapText="1"/>
    </xf>
    <xf numFmtId="0" fontId="3" fillId="0" borderId="32" xfId="1" applyNumberFormat="1" applyFont="1" applyFill="1" applyBorder="1" applyAlignment="1" applyProtection="1">
      <alignment horizontal="center" vertical="center" wrapText="1"/>
    </xf>
    <xf numFmtId="0" fontId="3" fillId="0" borderId="33" xfId="1" applyNumberFormat="1" applyFont="1" applyFill="1" applyBorder="1" applyAlignment="1" applyProtection="1">
      <alignment horizontal="center"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49" fontId="3" fillId="0" borderId="35" xfId="1" applyNumberFormat="1" applyFont="1" applyFill="1" applyBorder="1" applyAlignment="1" applyProtection="1">
      <alignment horizontal="center" vertical="center" wrapText="1"/>
    </xf>
    <xf numFmtId="49" fontId="2" fillId="5" borderId="8" xfId="1" applyNumberFormat="1" applyFont="1" applyFill="1" applyBorder="1" applyAlignment="1" applyProtection="1">
      <alignment horizontal="center" vertical="center" wrapText="1"/>
    </xf>
    <xf numFmtId="49" fontId="2" fillId="5" borderId="10" xfId="1" applyNumberFormat="1" applyFont="1" applyFill="1" applyBorder="1" applyAlignment="1" applyProtection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49" fontId="3" fillId="0" borderId="40" xfId="1" applyNumberFormat="1" applyFont="1" applyFill="1" applyBorder="1" applyAlignment="1" applyProtection="1">
      <alignment horizontal="center" vertical="center" wrapText="1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49" fontId="3" fillId="7" borderId="41" xfId="1" applyNumberFormat="1" applyFont="1" applyFill="1" applyBorder="1" applyAlignment="1" applyProtection="1">
      <alignment horizontal="center" vertical="center" wrapText="1"/>
    </xf>
    <xf numFmtId="49" fontId="3" fillId="7" borderId="39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2245463</xdr:colOff>
      <xdr:row>0</xdr:row>
      <xdr:rowOff>96802</xdr:rowOff>
    </xdr:from>
    <xdr:to>
      <xdr:col>2</xdr:col>
      <xdr:colOff>328563</xdr:colOff>
      <xdr:row>4</xdr:row>
      <xdr:rowOff>88605</xdr:rowOff>
    </xdr:to>
    <xdr:pic>
      <xdr:nvPicPr>
        <xdr:cNvPr id="2" name="Picture 1" descr="eragon-200608210357234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21393" y="96802"/>
          <a:ext cx="708013" cy="656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87"/>
  <sheetViews>
    <sheetView tabSelected="1" zoomScale="79" zoomScaleNormal="79" workbookViewId="0">
      <selection activeCell="I10" sqref="I10:K10"/>
    </sheetView>
  </sheetViews>
  <sheetFormatPr defaultRowHeight="12.75"/>
  <cols>
    <col min="1" max="1" width="8.7109375" style="1" bestFit="1" customWidth="1"/>
    <col min="2" max="2" width="39.28515625" style="1" customWidth="1"/>
    <col min="3" max="3" width="14.140625" style="1" bestFit="1" customWidth="1"/>
    <col min="4" max="4" width="12.85546875" style="3" customWidth="1"/>
    <col min="5" max="5" width="15.42578125" style="3" customWidth="1"/>
    <col min="6" max="6" width="17.28515625" style="3" customWidth="1"/>
    <col min="7" max="7" width="14.28515625" style="3" customWidth="1"/>
    <col min="8" max="8" width="14.5703125" style="3" customWidth="1"/>
    <col min="9" max="9" width="18.5703125" style="3" customWidth="1"/>
    <col min="10" max="10" width="20.7109375" style="3" customWidth="1"/>
    <col min="11" max="11" width="18.5703125" style="1" customWidth="1"/>
    <col min="12" max="24" width="9.140625" style="1"/>
    <col min="25" max="262" width="9.140625" style="6"/>
    <col min="263" max="263" width="7.42578125" style="6" bestFit="1" customWidth="1"/>
    <col min="264" max="264" width="56.42578125" style="6" bestFit="1" customWidth="1"/>
    <col min="265" max="265" width="14.140625" style="6" bestFit="1" customWidth="1"/>
    <col min="266" max="266" width="11.140625" style="6" customWidth="1"/>
    <col min="267" max="267" width="17.140625" style="6" customWidth="1"/>
    <col min="268" max="518" width="9.140625" style="6"/>
    <col min="519" max="519" width="7.42578125" style="6" bestFit="1" customWidth="1"/>
    <col min="520" max="520" width="56.42578125" style="6" bestFit="1" customWidth="1"/>
    <col min="521" max="521" width="14.140625" style="6" bestFit="1" customWidth="1"/>
    <col min="522" max="522" width="11.140625" style="6" customWidth="1"/>
    <col min="523" max="523" width="17.140625" style="6" customWidth="1"/>
    <col min="524" max="774" width="9.140625" style="6"/>
    <col min="775" max="775" width="7.42578125" style="6" bestFit="1" customWidth="1"/>
    <col min="776" max="776" width="56.42578125" style="6" bestFit="1" customWidth="1"/>
    <col min="777" max="777" width="14.140625" style="6" bestFit="1" customWidth="1"/>
    <col min="778" max="778" width="11.140625" style="6" customWidth="1"/>
    <col min="779" max="779" width="17.140625" style="6" customWidth="1"/>
    <col min="780" max="1030" width="9.140625" style="6"/>
    <col min="1031" max="1031" width="7.42578125" style="6" bestFit="1" customWidth="1"/>
    <col min="1032" max="1032" width="56.42578125" style="6" bestFit="1" customWidth="1"/>
    <col min="1033" max="1033" width="14.140625" style="6" bestFit="1" customWidth="1"/>
    <col min="1034" max="1034" width="11.140625" style="6" customWidth="1"/>
    <col min="1035" max="1035" width="17.140625" style="6" customWidth="1"/>
    <col min="1036" max="1286" width="9.140625" style="6"/>
    <col min="1287" max="1287" width="7.42578125" style="6" bestFit="1" customWidth="1"/>
    <col min="1288" max="1288" width="56.42578125" style="6" bestFit="1" customWidth="1"/>
    <col min="1289" max="1289" width="14.140625" style="6" bestFit="1" customWidth="1"/>
    <col min="1290" max="1290" width="11.140625" style="6" customWidth="1"/>
    <col min="1291" max="1291" width="17.140625" style="6" customWidth="1"/>
    <col min="1292" max="1542" width="9.140625" style="6"/>
    <col min="1543" max="1543" width="7.42578125" style="6" bestFit="1" customWidth="1"/>
    <col min="1544" max="1544" width="56.42578125" style="6" bestFit="1" customWidth="1"/>
    <col min="1545" max="1545" width="14.140625" style="6" bestFit="1" customWidth="1"/>
    <col min="1546" max="1546" width="11.140625" style="6" customWidth="1"/>
    <col min="1547" max="1547" width="17.140625" style="6" customWidth="1"/>
    <col min="1548" max="1798" width="9.140625" style="6"/>
    <col min="1799" max="1799" width="7.42578125" style="6" bestFit="1" customWidth="1"/>
    <col min="1800" max="1800" width="56.42578125" style="6" bestFit="1" customWidth="1"/>
    <col min="1801" max="1801" width="14.140625" style="6" bestFit="1" customWidth="1"/>
    <col min="1802" max="1802" width="11.140625" style="6" customWidth="1"/>
    <col min="1803" max="1803" width="17.140625" style="6" customWidth="1"/>
    <col min="1804" max="2054" width="9.140625" style="6"/>
    <col min="2055" max="2055" width="7.42578125" style="6" bestFit="1" customWidth="1"/>
    <col min="2056" max="2056" width="56.42578125" style="6" bestFit="1" customWidth="1"/>
    <col min="2057" max="2057" width="14.140625" style="6" bestFit="1" customWidth="1"/>
    <col min="2058" max="2058" width="11.140625" style="6" customWidth="1"/>
    <col min="2059" max="2059" width="17.140625" style="6" customWidth="1"/>
    <col min="2060" max="2310" width="9.140625" style="6"/>
    <col min="2311" max="2311" width="7.42578125" style="6" bestFit="1" customWidth="1"/>
    <col min="2312" max="2312" width="56.42578125" style="6" bestFit="1" customWidth="1"/>
    <col min="2313" max="2313" width="14.140625" style="6" bestFit="1" customWidth="1"/>
    <col min="2314" max="2314" width="11.140625" style="6" customWidth="1"/>
    <col min="2315" max="2315" width="17.140625" style="6" customWidth="1"/>
    <col min="2316" max="2566" width="9.140625" style="6"/>
    <col min="2567" max="2567" width="7.42578125" style="6" bestFit="1" customWidth="1"/>
    <col min="2568" max="2568" width="56.42578125" style="6" bestFit="1" customWidth="1"/>
    <col min="2569" max="2569" width="14.140625" style="6" bestFit="1" customWidth="1"/>
    <col min="2570" max="2570" width="11.140625" style="6" customWidth="1"/>
    <col min="2571" max="2571" width="17.140625" style="6" customWidth="1"/>
    <col min="2572" max="2822" width="9.140625" style="6"/>
    <col min="2823" max="2823" width="7.42578125" style="6" bestFit="1" customWidth="1"/>
    <col min="2824" max="2824" width="56.42578125" style="6" bestFit="1" customWidth="1"/>
    <col min="2825" max="2825" width="14.140625" style="6" bestFit="1" customWidth="1"/>
    <col min="2826" max="2826" width="11.140625" style="6" customWidth="1"/>
    <col min="2827" max="2827" width="17.140625" style="6" customWidth="1"/>
    <col min="2828" max="3078" width="9.140625" style="6"/>
    <col min="3079" max="3079" width="7.42578125" style="6" bestFit="1" customWidth="1"/>
    <col min="3080" max="3080" width="56.42578125" style="6" bestFit="1" customWidth="1"/>
    <col min="3081" max="3081" width="14.140625" style="6" bestFit="1" customWidth="1"/>
    <col min="3082" max="3082" width="11.140625" style="6" customWidth="1"/>
    <col min="3083" max="3083" width="17.140625" style="6" customWidth="1"/>
    <col min="3084" max="3334" width="9.140625" style="6"/>
    <col min="3335" max="3335" width="7.42578125" style="6" bestFit="1" customWidth="1"/>
    <col min="3336" max="3336" width="56.42578125" style="6" bestFit="1" customWidth="1"/>
    <col min="3337" max="3337" width="14.140625" style="6" bestFit="1" customWidth="1"/>
    <col min="3338" max="3338" width="11.140625" style="6" customWidth="1"/>
    <col min="3339" max="3339" width="17.140625" style="6" customWidth="1"/>
    <col min="3340" max="3590" width="9.140625" style="6"/>
    <col min="3591" max="3591" width="7.42578125" style="6" bestFit="1" customWidth="1"/>
    <col min="3592" max="3592" width="56.42578125" style="6" bestFit="1" customWidth="1"/>
    <col min="3593" max="3593" width="14.140625" style="6" bestFit="1" customWidth="1"/>
    <col min="3594" max="3594" width="11.140625" style="6" customWidth="1"/>
    <col min="3595" max="3595" width="17.140625" style="6" customWidth="1"/>
    <col min="3596" max="3846" width="9.140625" style="6"/>
    <col min="3847" max="3847" width="7.42578125" style="6" bestFit="1" customWidth="1"/>
    <col min="3848" max="3848" width="56.42578125" style="6" bestFit="1" customWidth="1"/>
    <col min="3849" max="3849" width="14.140625" style="6" bestFit="1" customWidth="1"/>
    <col min="3850" max="3850" width="11.140625" style="6" customWidth="1"/>
    <col min="3851" max="3851" width="17.140625" style="6" customWidth="1"/>
    <col min="3852" max="4102" width="9.140625" style="6"/>
    <col min="4103" max="4103" width="7.42578125" style="6" bestFit="1" customWidth="1"/>
    <col min="4104" max="4104" width="56.42578125" style="6" bestFit="1" customWidth="1"/>
    <col min="4105" max="4105" width="14.140625" style="6" bestFit="1" customWidth="1"/>
    <col min="4106" max="4106" width="11.140625" style="6" customWidth="1"/>
    <col min="4107" max="4107" width="17.140625" style="6" customWidth="1"/>
    <col min="4108" max="4358" width="9.140625" style="6"/>
    <col min="4359" max="4359" width="7.42578125" style="6" bestFit="1" customWidth="1"/>
    <col min="4360" max="4360" width="56.42578125" style="6" bestFit="1" customWidth="1"/>
    <col min="4361" max="4361" width="14.140625" style="6" bestFit="1" customWidth="1"/>
    <col min="4362" max="4362" width="11.140625" style="6" customWidth="1"/>
    <col min="4363" max="4363" width="17.140625" style="6" customWidth="1"/>
    <col min="4364" max="4614" width="9.140625" style="6"/>
    <col min="4615" max="4615" width="7.42578125" style="6" bestFit="1" customWidth="1"/>
    <col min="4616" max="4616" width="56.42578125" style="6" bestFit="1" customWidth="1"/>
    <col min="4617" max="4617" width="14.140625" style="6" bestFit="1" customWidth="1"/>
    <col min="4618" max="4618" width="11.140625" style="6" customWidth="1"/>
    <col min="4619" max="4619" width="17.140625" style="6" customWidth="1"/>
    <col min="4620" max="4870" width="9.140625" style="6"/>
    <col min="4871" max="4871" width="7.42578125" style="6" bestFit="1" customWidth="1"/>
    <col min="4872" max="4872" width="56.42578125" style="6" bestFit="1" customWidth="1"/>
    <col min="4873" max="4873" width="14.140625" style="6" bestFit="1" customWidth="1"/>
    <col min="4874" max="4874" width="11.140625" style="6" customWidth="1"/>
    <col min="4875" max="4875" width="17.140625" style="6" customWidth="1"/>
    <col min="4876" max="5126" width="9.140625" style="6"/>
    <col min="5127" max="5127" width="7.42578125" style="6" bestFit="1" customWidth="1"/>
    <col min="5128" max="5128" width="56.42578125" style="6" bestFit="1" customWidth="1"/>
    <col min="5129" max="5129" width="14.140625" style="6" bestFit="1" customWidth="1"/>
    <col min="5130" max="5130" width="11.140625" style="6" customWidth="1"/>
    <col min="5131" max="5131" width="17.140625" style="6" customWidth="1"/>
    <col min="5132" max="5382" width="9.140625" style="6"/>
    <col min="5383" max="5383" width="7.42578125" style="6" bestFit="1" customWidth="1"/>
    <col min="5384" max="5384" width="56.42578125" style="6" bestFit="1" customWidth="1"/>
    <col min="5385" max="5385" width="14.140625" style="6" bestFit="1" customWidth="1"/>
    <col min="5386" max="5386" width="11.140625" style="6" customWidth="1"/>
    <col min="5387" max="5387" width="17.140625" style="6" customWidth="1"/>
    <col min="5388" max="5638" width="9.140625" style="6"/>
    <col min="5639" max="5639" width="7.42578125" style="6" bestFit="1" customWidth="1"/>
    <col min="5640" max="5640" width="56.42578125" style="6" bestFit="1" customWidth="1"/>
    <col min="5641" max="5641" width="14.140625" style="6" bestFit="1" customWidth="1"/>
    <col min="5642" max="5642" width="11.140625" style="6" customWidth="1"/>
    <col min="5643" max="5643" width="17.140625" style="6" customWidth="1"/>
    <col min="5644" max="5894" width="9.140625" style="6"/>
    <col min="5895" max="5895" width="7.42578125" style="6" bestFit="1" customWidth="1"/>
    <col min="5896" max="5896" width="56.42578125" style="6" bestFit="1" customWidth="1"/>
    <col min="5897" max="5897" width="14.140625" style="6" bestFit="1" customWidth="1"/>
    <col min="5898" max="5898" width="11.140625" style="6" customWidth="1"/>
    <col min="5899" max="5899" width="17.140625" style="6" customWidth="1"/>
    <col min="5900" max="6150" width="9.140625" style="6"/>
    <col min="6151" max="6151" width="7.42578125" style="6" bestFit="1" customWidth="1"/>
    <col min="6152" max="6152" width="56.42578125" style="6" bestFit="1" customWidth="1"/>
    <col min="6153" max="6153" width="14.140625" style="6" bestFit="1" customWidth="1"/>
    <col min="6154" max="6154" width="11.140625" style="6" customWidth="1"/>
    <col min="6155" max="6155" width="17.140625" style="6" customWidth="1"/>
    <col min="6156" max="6406" width="9.140625" style="6"/>
    <col min="6407" max="6407" width="7.42578125" style="6" bestFit="1" customWidth="1"/>
    <col min="6408" max="6408" width="56.42578125" style="6" bestFit="1" customWidth="1"/>
    <col min="6409" max="6409" width="14.140625" style="6" bestFit="1" customWidth="1"/>
    <col min="6410" max="6410" width="11.140625" style="6" customWidth="1"/>
    <col min="6411" max="6411" width="17.140625" style="6" customWidth="1"/>
    <col min="6412" max="6662" width="9.140625" style="6"/>
    <col min="6663" max="6663" width="7.42578125" style="6" bestFit="1" customWidth="1"/>
    <col min="6664" max="6664" width="56.42578125" style="6" bestFit="1" customWidth="1"/>
    <col min="6665" max="6665" width="14.140625" style="6" bestFit="1" customWidth="1"/>
    <col min="6666" max="6666" width="11.140625" style="6" customWidth="1"/>
    <col min="6667" max="6667" width="17.140625" style="6" customWidth="1"/>
    <col min="6668" max="6918" width="9.140625" style="6"/>
    <col min="6919" max="6919" width="7.42578125" style="6" bestFit="1" customWidth="1"/>
    <col min="6920" max="6920" width="56.42578125" style="6" bestFit="1" customWidth="1"/>
    <col min="6921" max="6921" width="14.140625" style="6" bestFit="1" customWidth="1"/>
    <col min="6922" max="6922" width="11.140625" style="6" customWidth="1"/>
    <col min="6923" max="6923" width="17.140625" style="6" customWidth="1"/>
    <col min="6924" max="7174" width="9.140625" style="6"/>
    <col min="7175" max="7175" width="7.42578125" style="6" bestFit="1" customWidth="1"/>
    <col min="7176" max="7176" width="56.42578125" style="6" bestFit="1" customWidth="1"/>
    <col min="7177" max="7177" width="14.140625" style="6" bestFit="1" customWidth="1"/>
    <col min="7178" max="7178" width="11.140625" style="6" customWidth="1"/>
    <col min="7179" max="7179" width="17.140625" style="6" customWidth="1"/>
    <col min="7180" max="7430" width="9.140625" style="6"/>
    <col min="7431" max="7431" width="7.42578125" style="6" bestFit="1" customWidth="1"/>
    <col min="7432" max="7432" width="56.42578125" style="6" bestFit="1" customWidth="1"/>
    <col min="7433" max="7433" width="14.140625" style="6" bestFit="1" customWidth="1"/>
    <col min="7434" max="7434" width="11.140625" style="6" customWidth="1"/>
    <col min="7435" max="7435" width="17.140625" style="6" customWidth="1"/>
    <col min="7436" max="7686" width="9.140625" style="6"/>
    <col min="7687" max="7687" width="7.42578125" style="6" bestFit="1" customWidth="1"/>
    <col min="7688" max="7688" width="56.42578125" style="6" bestFit="1" customWidth="1"/>
    <col min="7689" max="7689" width="14.140625" style="6" bestFit="1" customWidth="1"/>
    <col min="7690" max="7690" width="11.140625" style="6" customWidth="1"/>
    <col min="7691" max="7691" width="17.140625" style="6" customWidth="1"/>
    <col min="7692" max="7942" width="9.140625" style="6"/>
    <col min="7943" max="7943" width="7.42578125" style="6" bestFit="1" customWidth="1"/>
    <col min="7944" max="7944" width="56.42578125" style="6" bestFit="1" customWidth="1"/>
    <col min="7945" max="7945" width="14.140625" style="6" bestFit="1" customWidth="1"/>
    <col min="7946" max="7946" width="11.140625" style="6" customWidth="1"/>
    <col min="7947" max="7947" width="17.140625" style="6" customWidth="1"/>
    <col min="7948" max="8198" width="9.140625" style="6"/>
    <col min="8199" max="8199" width="7.42578125" style="6" bestFit="1" customWidth="1"/>
    <col min="8200" max="8200" width="56.42578125" style="6" bestFit="1" customWidth="1"/>
    <col min="8201" max="8201" width="14.140625" style="6" bestFit="1" customWidth="1"/>
    <col min="8202" max="8202" width="11.140625" style="6" customWidth="1"/>
    <col min="8203" max="8203" width="17.140625" style="6" customWidth="1"/>
    <col min="8204" max="8454" width="9.140625" style="6"/>
    <col min="8455" max="8455" width="7.42578125" style="6" bestFit="1" customWidth="1"/>
    <col min="8456" max="8456" width="56.42578125" style="6" bestFit="1" customWidth="1"/>
    <col min="8457" max="8457" width="14.140625" style="6" bestFit="1" customWidth="1"/>
    <col min="8458" max="8458" width="11.140625" style="6" customWidth="1"/>
    <col min="8459" max="8459" width="17.140625" style="6" customWidth="1"/>
    <col min="8460" max="8710" width="9.140625" style="6"/>
    <col min="8711" max="8711" width="7.42578125" style="6" bestFit="1" customWidth="1"/>
    <col min="8712" max="8712" width="56.42578125" style="6" bestFit="1" customWidth="1"/>
    <col min="8713" max="8713" width="14.140625" style="6" bestFit="1" customWidth="1"/>
    <col min="8714" max="8714" width="11.140625" style="6" customWidth="1"/>
    <col min="8715" max="8715" width="17.140625" style="6" customWidth="1"/>
    <col min="8716" max="8966" width="9.140625" style="6"/>
    <col min="8967" max="8967" width="7.42578125" style="6" bestFit="1" customWidth="1"/>
    <col min="8968" max="8968" width="56.42578125" style="6" bestFit="1" customWidth="1"/>
    <col min="8969" max="8969" width="14.140625" style="6" bestFit="1" customWidth="1"/>
    <col min="8970" max="8970" width="11.140625" style="6" customWidth="1"/>
    <col min="8971" max="8971" width="17.140625" style="6" customWidth="1"/>
    <col min="8972" max="9222" width="9.140625" style="6"/>
    <col min="9223" max="9223" width="7.42578125" style="6" bestFit="1" customWidth="1"/>
    <col min="9224" max="9224" width="56.42578125" style="6" bestFit="1" customWidth="1"/>
    <col min="9225" max="9225" width="14.140625" style="6" bestFit="1" customWidth="1"/>
    <col min="9226" max="9226" width="11.140625" style="6" customWidth="1"/>
    <col min="9227" max="9227" width="17.140625" style="6" customWidth="1"/>
    <col min="9228" max="9478" width="9.140625" style="6"/>
    <col min="9479" max="9479" width="7.42578125" style="6" bestFit="1" customWidth="1"/>
    <col min="9480" max="9480" width="56.42578125" style="6" bestFit="1" customWidth="1"/>
    <col min="9481" max="9481" width="14.140625" style="6" bestFit="1" customWidth="1"/>
    <col min="9482" max="9482" width="11.140625" style="6" customWidth="1"/>
    <col min="9483" max="9483" width="17.140625" style="6" customWidth="1"/>
    <col min="9484" max="9734" width="9.140625" style="6"/>
    <col min="9735" max="9735" width="7.42578125" style="6" bestFit="1" customWidth="1"/>
    <col min="9736" max="9736" width="56.42578125" style="6" bestFit="1" customWidth="1"/>
    <col min="9737" max="9737" width="14.140625" style="6" bestFit="1" customWidth="1"/>
    <col min="9738" max="9738" width="11.140625" style="6" customWidth="1"/>
    <col min="9739" max="9739" width="17.140625" style="6" customWidth="1"/>
    <col min="9740" max="9990" width="9.140625" style="6"/>
    <col min="9991" max="9991" width="7.42578125" style="6" bestFit="1" customWidth="1"/>
    <col min="9992" max="9992" width="56.42578125" style="6" bestFit="1" customWidth="1"/>
    <col min="9993" max="9993" width="14.140625" style="6" bestFit="1" customWidth="1"/>
    <col min="9994" max="9994" width="11.140625" style="6" customWidth="1"/>
    <col min="9995" max="9995" width="17.140625" style="6" customWidth="1"/>
    <col min="9996" max="10246" width="9.140625" style="6"/>
    <col min="10247" max="10247" width="7.42578125" style="6" bestFit="1" customWidth="1"/>
    <col min="10248" max="10248" width="56.42578125" style="6" bestFit="1" customWidth="1"/>
    <col min="10249" max="10249" width="14.140625" style="6" bestFit="1" customWidth="1"/>
    <col min="10250" max="10250" width="11.140625" style="6" customWidth="1"/>
    <col min="10251" max="10251" width="17.140625" style="6" customWidth="1"/>
    <col min="10252" max="10502" width="9.140625" style="6"/>
    <col min="10503" max="10503" width="7.42578125" style="6" bestFit="1" customWidth="1"/>
    <col min="10504" max="10504" width="56.42578125" style="6" bestFit="1" customWidth="1"/>
    <col min="10505" max="10505" width="14.140625" style="6" bestFit="1" customWidth="1"/>
    <col min="10506" max="10506" width="11.140625" style="6" customWidth="1"/>
    <col min="10507" max="10507" width="17.140625" style="6" customWidth="1"/>
    <col min="10508" max="10758" width="9.140625" style="6"/>
    <col min="10759" max="10759" width="7.42578125" style="6" bestFit="1" customWidth="1"/>
    <col min="10760" max="10760" width="56.42578125" style="6" bestFit="1" customWidth="1"/>
    <col min="10761" max="10761" width="14.140625" style="6" bestFit="1" customWidth="1"/>
    <col min="10762" max="10762" width="11.140625" style="6" customWidth="1"/>
    <col min="10763" max="10763" width="17.140625" style="6" customWidth="1"/>
    <col min="10764" max="11014" width="9.140625" style="6"/>
    <col min="11015" max="11015" width="7.42578125" style="6" bestFit="1" customWidth="1"/>
    <col min="11016" max="11016" width="56.42578125" style="6" bestFit="1" customWidth="1"/>
    <col min="11017" max="11017" width="14.140625" style="6" bestFit="1" customWidth="1"/>
    <col min="11018" max="11018" width="11.140625" style="6" customWidth="1"/>
    <col min="11019" max="11019" width="17.140625" style="6" customWidth="1"/>
    <col min="11020" max="11270" width="9.140625" style="6"/>
    <col min="11271" max="11271" width="7.42578125" style="6" bestFit="1" customWidth="1"/>
    <col min="11272" max="11272" width="56.42578125" style="6" bestFit="1" customWidth="1"/>
    <col min="11273" max="11273" width="14.140625" style="6" bestFit="1" customWidth="1"/>
    <col min="11274" max="11274" width="11.140625" style="6" customWidth="1"/>
    <col min="11275" max="11275" width="17.140625" style="6" customWidth="1"/>
    <col min="11276" max="11526" width="9.140625" style="6"/>
    <col min="11527" max="11527" width="7.42578125" style="6" bestFit="1" customWidth="1"/>
    <col min="11528" max="11528" width="56.42578125" style="6" bestFit="1" customWidth="1"/>
    <col min="11529" max="11529" width="14.140625" style="6" bestFit="1" customWidth="1"/>
    <col min="11530" max="11530" width="11.140625" style="6" customWidth="1"/>
    <col min="11531" max="11531" width="17.140625" style="6" customWidth="1"/>
    <col min="11532" max="11782" width="9.140625" style="6"/>
    <col min="11783" max="11783" width="7.42578125" style="6" bestFit="1" customWidth="1"/>
    <col min="11784" max="11784" width="56.42578125" style="6" bestFit="1" customWidth="1"/>
    <col min="11785" max="11785" width="14.140625" style="6" bestFit="1" customWidth="1"/>
    <col min="11786" max="11786" width="11.140625" style="6" customWidth="1"/>
    <col min="11787" max="11787" width="17.140625" style="6" customWidth="1"/>
    <col min="11788" max="12038" width="9.140625" style="6"/>
    <col min="12039" max="12039" width="7.42578125" style="6" bestFit="1" customWidth="1"/>
    <col min="12040" max="12040" width="56.42578125" style="6" bestFit="1" customWidth="1"/>
    <col min="12041" max="12041" width="14.140625" style="6" bestFit="1" customWidth="1"/>
    <col min="12042" max="12042" width="11.140625" style="6" customWidth="1"/>
    <col min="12043" max="12043" width="17.140625" style="6" customWidth="1"/>
    <col min="12044" max="12294" width="9.140625" style="6"/>
    <col min="12295" max="12295" width="7.42578125" style="6" bestFit="1" customWidth="1"/>
    <col min="12296" max="12296" width="56.42578125" style="6" bestFit="1" customWidth="1"/>
    <col min="12297" max="12297" width="14.140625" style="6" bestFit="1" customWidth="1"/>
    <col min="12298" max="12298" width="11.140625" style="6" customWidth="1"/>
    <col min="12299" max="12299" width="17.140625" style="6" customWidth="1"/>
    <col min="12300" max="12550" width="9.140625" style="6"/>
    <col min="12551" max="12551" width="7.42578125" style="6" bestFit="1" customWidth="1"/>
    <col min="12552" max="12552" width="56.42578125" style="6" bestFit="1" customWidth="1"/>
    <col min="12553" max="12553" width="14.140625" style="6" bestFit="1" customWidth="1"/>
    <col min="12554" max="12554" width="11.140625" style="6" customWidth="1"/>
    <col min="12555" max="12555" width="17.140625" style="6" customWidth="1"/>
    <col min="12556" max="12806" width="9.140625" style="6"/>
    <col min="12807" max="12807" width="7.42578125" style="6" bestFit="1" customWidth="1"/>
    <col min="12808" max="12808" width="56.42578125" style="6" bestFit="1" customWidth="1"/>
    <col min="12809" max="12809" width="14.140625" style="6" bestFit="1" customWidth="1"/>
    <col min="12810" max="12810" width="11.140625" style="6" customWidth="1"/>
    <col min="12811" max="12811" width="17.140625" style="6" customWidth="1"/>
    <col min="12812" max="13062" width="9.140625" style="6"/>
    <col min="13063" max="13063" width="7.42578125" style="6" bestFit="1" customWidth="1"/>
    <col min="13064" max="13064" width="56.42578125" style="6" bestFit="1" customWidth="1"/>
    <col min="13065" max="13065" width="14.140625" style="6" bestFit="1" customWidth="1"/>
    <col min="13066" max="13066" width="11.140625" style="6" customWidth="1"/>
    <col min="13067" max="13067" width="17.140625" style="6" customWidth="1"/>
    <col min="13068" max="13318" width="9.140625" style="6"/>
    <col min="13319" max="13319" width="7.42578125" style="6" bestFit="1" customWidth="1"/>
    <col min="13320" max="13320" width="56.42578125" style="6" bestFit="1" customWidth="1"/>
    <col min="13321" max="13321" width="14.140625" style="6" bestFit="1" customWidth="1"/>
    <col min="13322" max="13322" width="11.140625" style="6" customWidth="1"/>
    <col min="13323" max="13323" width="17.140625" style="6" customWidth="1"/>
    <col min="13324" max="13574" width="9.140625" style="6"/>
    <col min="13575" max="13575" width="7.42578125" style="6" bestFit="1" customWidth="1"/>
    <col min="13576" max="13576" width="56.42578125" style="6" bestFit="1" customWidth="1"/>
    <col min="13577" max="13577" width="14.140625" style="6" bestFit="1" customWidth="1"/>
    <col min="13578" max="13578" width="11.140625" style="6" customWidth="1"/>
    <col min="13579" max="13579" width="17.140625" style="6" customWidth="1"/>
    <col min="13580" max="13830" width="9.140625" style="6"/>
    <col min="13831" max="13831" width="7.42578125" style="6" bestFit="1" customWidth="1"/>
    <col min="13832" max="13832" width="56.42578125" style="6" bestFit="1" customWidth="1"/>
    <col min="13833" max="13833" width="14.140625" style="6" bestFit="1" customWidth="1"/>
    <col min="13834" max="13834" width="11.140625" style="6" customWidth="1"/>
    <col min="13835" max="13835" width="17.140625" style="6" customWidth="1"/>
    <col min="13836" max="14086" width="9.140625" style="6"/>
    <col min="14087" max="14087" width="7.42578125" style="6" bestFit="1" customWidth="1"/>
    <col min="14088" max="14088" width="56.42578125" style="6" bestFit="1" customWidth="1"/>
    <col min="14089" max="14089" width="14.140625" style="6" bestFit="1" customWidth="1"/>
    <col min="14090" max="14090" width="11.140625" style="6" customWidth="1"/>
    <col min="14091" max="14091" width="17.140625" style="6" customWidth="1"/>
    <col min="14092" max="14342" width="9.140625" style="6"/>
    <col min="14343" max="14343" width="7.42578125" style="6" bestFit="1" customWidth="1"/>
    <col min="14344" max="14344" width="56.42578125" style="6" bestFit="1" customWidth="1"/>
    <col min="14345" max="14345" width="14.140625" style="6" bestFit="1" customWidth="1"/>
    <col min="14346" max="14346" width="11.140625" style="6" customWidth="1"/>
    <col min="14347" max="14347" width="17.140625" style="6" customWidth="1"/>
    <col min="14348" max="14598" width="9.140625" style="6"/>
    <col min="14599" max="14599" width="7.42578125" style="6" bestFit="1" customWidth="1"/>
    <col min="14600" max="14600" width="56.42578125" style="6" bestFit="1" customWidth="1"/>
    <col min="14601" max="14601" width="14.140625" style="6" bestFit="1" customWidth="1"/>
    <col min="14602" max="14602" width="11.140625" style="6" customWidth="1"/>
    <col min="14603" max="14603" width="17.140625" style="6" customWidth="1"/>
    <col min="14604" max="14854" width="9.140625" style="6"/>
    <col min="14855" max="14855" width="7.42578125" style="6" bestFit="1" customWidth="1"/>
    <col min="14856" max="14856" width="56.42578125" style="6" bestFit="1" customWidth="1"/>
    <col min="14857" max="14857" width="14.140625" style="6" bestFit="1" customWidth="1"/>
    <col min="14858" max="14858" width="11.140625" style="6" customWidth="1"/>
    <col min="14859" max="14859" width="17.140625" style="6" customWidth="1"/>
    <col min="14860" max="15110" width="9.140625" style="6"/>
    <col min="15111" max="15111" width="7.42578125" style="6" bestFit="1" customWidth="1"/>
    <col min="15112" max="15112" width="56.42578125" style="6" bestFit="1" customWidth="1"/>
    <col min="15113" max="15113" width="14.140625" style="6" bestFit="1" customWidth="1"/>
    <col min="15114" max="15114" width="11.140625" style="6" customWidth="1"/>
    <col min="15115" max="15115" width="17.140625" style="6" customWidth="1"/>
    <col min="15116" max="15366" width="9.140625" style="6"/>
    <col min="15367" max="15367" width="7.42578125" style="6" bestFit="1" customWidth="1"/>
    <col min="15368" max="15368" width="56.42578125" style="6" bestFit="1" customWidth="1"/>
    <col min="15369" max="15369" width="14.140625" style="6" bestFit="1" customWidth="1"/>
    <col min="15370" max="15370" width="11.140625" style="6" customWidth="1"/>
    <col min="15371" max="15371" width="17.140625" style="6" customWidth="1"/>
    <col min="15372" max="15622" width="9.140625" style="6"/>
    <col min="15623" max="15623" width="7.42578125" style="6" bestFit="1" customWidth="1"/>
    <col min="15624" max="15624" width="56.42578125" style="6" bestFit="1" customWidth="1"/>
    <col min="15625" max="15625" width="14.140625" style="6" bestFit="1" customWidth="1"/>
    <col min="15626" max="15626" width="11.140625" style="6" customWidth="1"/>
    <col min="15627" max="15627" width="17.140625" style="6" customWidth="1"/>
    <col min="15628" max="15878" width="9.140625" style="6"/>
    <col min="15879" max="15879" width="7.42578125" style="6" bestFit="1" customWidth="1"/>
    <col min="15880" max="15880" width="56.42578125" style="6" bestFit="1" customWidth="1"/>
    <col min="15881" max="15881" width="14.140625" style="6" bestFit="1" customWidth="1"/>
    <col min="15882" max="15882" width="11.140625" style="6" customWidth="1"/>
    <col min="15883" max="15883" width="17.140625" style="6" customWidth="1"/>
    <col min="15884" max="16134" width="9.140625" style="6"/>
    <col min="16135" max="16135" width="7.42578125" style="6" bestFit="1" customWidth="1"/>
    <col min="16136" max="16136" width="56.42578125" style="6" bestFit="1" customWidth="1"/>
    <col min="16137" max="16137" width="14.140625" style="6" bestFit="1" customWidth="1"/>
    <col min="16138" max="16138" width="11.140625" style="6" customWidth="1"/>
    <col min="16139" max="16139" width="17.140625" style="6" customWidth="1"/>
    <col min="16140" max="16384" width="9.140625" style="6"/>
  </cols>
  <sheetData>
    <row r="1" spans="1:11" ht="12.75" customHeight="1">
      <c r="A1" s="82" t="s">
        <v>468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2.7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2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2.7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2.75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ht="12.7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26.25" customHeight="1">
      <c r="A7" s="82" t="s">
        <v>456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24.75" customHeight="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>
      <c r="A9" s="72"/>
      <c r="B9" s="72"/>
      <c r="C9" s="72"/>
      <c r="D9" s="73"/>
      <c r="E9" s="72"/>
      <c r="F9" s="72"/>
    </row>
    <row r="10" spans="1:11" ht="15.75">
      <c r="A10" s="72"/>
      <c r="B10" s="72"/>
      <c r="C10" s="6"/>
      <c r="D10" s="6"/>
      <c r="E10" s="6"/>
      <c r="F10" s="6"/>
      <c r="I10" s="100" t="s">
        <v>457</v>
      </c>
      <c r="J10" s="100"/>
      <c r="K10" s="100"/>
    </row>
    <row r="11" spans="1:11" ht="15.75">
      <c r="A11" s="72"/>
      <c r="B11" s="72"/>
      <c r="C11" s="6"/>
      <c r="D11" s="6"/>
      <c r="E11" s="6"/>
      <c r="F11" s="6"/>
      <c r="I11" s="100" t="s">
        <v>458</v>
      </c>
      <c r="J11" s="100"/>
      <c r="K11" s="100"/>
    </row>
    <row r="12" spans="1:11" ht="15.75">
      <c r="A12" s="72"/>
      <c r="B12" s="72"/>
      <c r="C12" s="6"/>
      <c r="D12" s="6"/>
      <c r="E12" s="6"/>
      <c r="F12" s="6"/>
      <c r="I12" s="100" t="s">
        <v>459</v>
      </c>
      <c r="J12" s="100"/>
      <c r="K12" s="100"/>
    </row>
    <row r="13" spans="1:11">
      <c r="A13" s="72"/>
      <c r="B13" s="72"/>
      <c r="C13" s="6"/>
      <c r="D13" s="6"/>
      <c r="E13" s="6"/>
      <c r="F13" s="6"/>
      <c r="I13" s="74"/>
      <c r="J13" s="75"/>
      <c r="K13" s="76"/>
    </row>
    <row r="14" spans="1:11" ht="15.75">
      <c r="A14" s="72"/>
      <c r="B14" s="72"/>
      <c r="C14" s="6"/>
      <c r="D14" s="6"/>
      <c r="E14" s="6"/>
      <c r="F14" s="6"/>
      <c r="I14" s="100" t="s">
        <v>460</v>
      </c>
      <c r="J14" s="100"/>
      <c r="K14" s="100"/>
    </row>
    <row r="15" spans="1:11">
      <c r="A15" s="72"/>
      <c r="B15" s="72"/>
      <c r="C15" s="72"/>
      <c r="D15" s="73"/>
      <c r="E15" s="72"/>
      <c r="F15" s="72"/>
    </row>
    <row r="16" spans="1:11">
      <c r="A16" s="72"/>
      <c r="B16" s="72"/>
      <c r="C16" s="72"/>
      <c r="D16" s="73"/>
      <c r="E16" s="72"/>
      <c r="F16" s="72"/>
    </row>
    <row r="17" spans="1:26" ht="42.75" customHeight="1">
      <c r="A17" s="89" t="s">
        <v>461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26" ht="24.75" customHeight="1" thickBot="1">
      <c r="A18" s="72"/>
      <c r="B18" s="77" t="s">
        <v>462</v>
      </c>
      <c r="C18" s="72"/>
      <c r="D18" s="73"/>
      <c r="E18" s="72"/>
      <c r="F18" s="72"/>
      <c r="H18" s="91" t="s">
        <v>465</v>
      </c>
      <c r="I18" s="91"/>
      <c r="J18" s="91"/>
      <c r="K18" s="91"/>
    </row>
    <row r="19" spans="1:26" s="1" customFormat="1" ht="30.75" customHeight="1" thickBot="1">
      <c r="A19" s="96" t="s">
        <v>335</v>
      </c>
      <c r="B19" s="94" t="s">
        <v>0</v>
      </c>
      <c r="C19" s="96" t="s">
        <v>1</v>
      </c>
      <c r="D19" s="98" t="s">
        <v>2</v>
      </c>
      <c r="E19" s="92" t="s">
        <v>302</v>
      </c>
      <c r="F19" s="92"/>
      <c r="G19" s="92"/>
      <c r="H19" s="92"/>
      <c r="I19" s="92"/>
      <c r="J19" s="92"/>
      <c r="K19" s="93"/>
      <c r="Y19" s="6"/>
      <c r="Z19" s="6"/>
    </row>
    <row r="20" spans="1:26" s="1" customFormat="1" ht="233.25" customHeight="1" thickBot="1">
      <c r="A20" s="97"/>
      <c r="B20" s="95"/>
      <c r="C20" s="97"/>
      <c r="D20" s="99"/>
      <c r="E20" s="61" t="s">
        <v>463</v>
      </c>
      <c r="F20" s="78" t="s">
        <v>464</v>
      </c>
      <c r="G20" s="62" t="s">
        <v>251</v>
      </c>
      <c r="H20" s="62" t="s">
        <v>303</v>
      </c>
      <c r="I20" s="62" t="s">
        <v>329</v>
      </c>
      <c r="J20" s="62" t="s">
        <v>301</v>
      </c>
      <c r="K20" s="68" t="s">
        <v>328</v>
      </c>
      <c r="Y20" s="6"/>
      <c r="Z20" s="6"/>
    </row>
    <row r="21" spans="1:26" s="1" customFormat="1" ht="15" customHeight="1">
      <c r="A21" s="127" t="s">
        <v>3</v>
      </c>
      <c r="B21" s="129" t="s">
        <v>4</v>
      </c>
      <c r="C21" s="129" t="s">
        <v>5</v>
      </c>
      <c r="D21" s="131">
        <v>4</v>
      </c>
      <c r="E21" s="138" t="s">
        <v>86</v>
      </c>
      <c r="F21" s="139"/>
      <c r="G21" s="63" t="s">
        <v>245</v>
      </c>
      <c r="H21" s="63" t="s">
        <v>246</v>
      </c>
      <c r="I21" s="63" t="s">
        <v>247</v>
      </c>
      <c r="J21" s="63" t="s">
        <v>248</v>
      </c>
      <c r="K21" s="69">
        <v>10</v>
      </c>
      <c r="Y21" s="6"/>
      <c r="Z21" s="6"/>
    </row>
    <row r="22" spans="1:26" s="1" customFormat="1" ht="38.25" customHeight="1" thickBot="1">
      <c r="A22" s="128"/>
      <c r="B22" s="130"/>
      <c r="C22" s="130"/>
      <c r="D22" s="132"/>
      <c r="E22" s="140" t="s">
        <v>330</v>
      </c>
      <c r="F22" s="141"/>
      <c r="G22" s="64" t="s">
        <v>333</v>
      </c>
      <c r="H22" s="64" t="s">
        <v>334</v>
      </c>
      <c r="I22" s="64" t="s">
        <v>331</v>
      </c>
      <c r="J22" s="64" t="s">
        <v>332</v>
      </c>
      <c r="K22" s="70" t="s">
        <v>337</v>
      </c>
      <c r="Y22" s="6"/>
      <c r="Z22" s="6"/>
    </row>
    <row r="23" spans="1:26" s="1" customFormat="1" ht="16.5" thickBot="1">
      <c r="A23" s="118" t="s">
        <v>6</v>
      </c>
      <c r="B23" s="119"/>
      <c r="C23" s="119"/>
      <c r="D23" s="119"/>
      <c r="E23" s="120"/>
      <c r="F23" s="120"/>
      <c r="G23" s="120"/>
      <c r="H23" s="120"/>
      <c r="I23" s="120"/>
      <c r="J23" s="120"/>
      <c r="K23" s="121"/>
      <c r="Y23" s="6"/>
      <c r="Z23" s="6"/>
    </row>
    <row r="24" spans="1:26" s="1" customFormat="1" ht="13.5">
      <c r="A24" s="33" t="s">
        <v>7</v>
      </c>
      <c r="B24" s="32" t="s">
        <v>8</v>
      </c>
      <c r="C24" s="85"/>
      <c r="D24" s="85"/>
      <c r="E24" s="85"/>
      <c r="F24" s="85"/>
      <c r="G24" s="85"/>
      <c r="H24" s="85"/>
      <c r="I24" s="85"/>
      <c r="J24" s="85"/>
      <c r="K24" s="86"/>
      <c r="Y24" s="6"/>
      <c r="Z24" s="6"/>
    </row>
    <row r="25" spans="1:26" s="1" customFormat="1">
      <c r="A25" s="4" t="s">
        <v>9</v>
      </c>
      <c r="B25" s="5" t="s">
        <v>10</v>
      </c>
      <c r="C25" s="87" t="s">
        <v>11</v>
      </c>
      <c r="D25" s="88" t="s">
        <v>4</v>
      </c>
      <c r="E25" s="14" t="s">
        <v>306</v>
      </c>
      <c r="F25" s="79">
        <f>E25/12</f>
        <v>375</v>
      </c>
      <c r="G25" s="14" t="s">
        <v>250</v>
      </c>
      <c r="H25" s="14" t="s">
        <v>250</v>
      </c>
      <c r="I25" s="23">
        <v>3500</v>
      </c>
      <c r="J25" s="14" t="s">
        <v>321</v>
      </c>
      <c r="K25" s="110" t="s">
        <v>305</v>
      </c>
      <c r="Y25" s="6"/>
      <c r="Z25" s="6"/>
    </row>
    <row r="26" spans="1:26" s="1" customFormat="1">
      <c r="A26" s="4" t="s">
        <v>12</v>
      </c>
      <c r="B26" s="5" t="s">
        <v>13</v>
      </c>
      <c r="C26" s="87"/>
      <c r="D26" s="88"/>
      <c r="E26" s="14" t="s">
        <v>306</v>
      </c>
      <c r="F26" s="79">
        <f t="shared" ref="F26:F34" si="0">E26/12</f>
        <v>375</v>
      </c>
      <c r="G26" s="14" t="s">
        <v>250</v>
      </c>
      <c r="H26" s="14" t="s">
        <v>250</v>
      </c>
      <c r="I26" s="23">
        <v>3500</v>
      </c>
      <c r="J26" s="14" t="s">
        <v>321</v>
      </c>
      <c r="K26" s="111"/>
      <c r="Y26" s="6"/>
      <c r="Z26" s="6"/>
    </row>
    <row r="27" spans="1:26" s="1" customFormat="1">
      <c r="A27" s="4" t="s">
        <v>14</v>
      </c>
      <c r="B27" s="5" t="s">
        <v>15</v>
      </c>
      <c r="C27" s="87"/>
      <c r="D27" s="88"/>
      <c r="E27" s="14" t="s">
        <v>307</v>
      </c>
      <c r="F27" s="79">
        <f t="shared" si="0"/>
        <v>441.66666666666669</v>
      </c>
      <c r="G27" s="14" t="s">
        <v>250</v>
      </c>
      <c r="H27" s="14" t="s">
        <v>250</v>
      </c>
      <c r="I27" s="23">
        <v>4200</v>
      </c>
      <c r="J27" s="14" t="s">
        <v>306</v>
      </c>
      <c r="K27" s="111"/>
      <c r="Y27" s="6"/>
      <c r="Z27" s="6"/>
    </row>
    <row r="28" spans="1:26" s="1" customFormat="1">
      <c r="A28" s="4" t="s">
        <v>16</v>
      </c>
      <c r="B28" s="5" t="s">
        <v>17</v>
      </c>
      <c r="C28" s="87"/>
      <c r="D28" s="88"/>
      <c r="E28" s="14" t="s">
        <v>308</v>
      </c>
      <c r="F28" s="79">
        <f t="shared" si="0"/>
        <v>458.33333333333331</v>
      </c>
      <c r="G28" s="14" t="s">
        <v>250</v>
      </c>
      <c r="H28" s="14" t="s">
        <v>250</v>
      </c>
      <c r="I28" s="23">
        <v>4500</v>
      </c>
      <c r="J28" s="14" t="s">
        <v>291</v>
      </c>
      <c r="K28" s="112"/>
      <c r="Y28" s="6"/>
      <c r="Z28" s="6"/>
    </row>
    <row r="29" spans="1:26" s="1" customFormat="1" ht="13.5">
      <c r="A29" s="34" t="s">
        <v>18</v>
      </c>
      <c r="B29" s="26" t="s">
        <v>19</v>
      </c>
      <c r="C29" s="83"/>
      <c r="D29" s="83"/>
      <c r="E29" s="83"/>
      <c r="F29" s="83"/>
      <c r="G29" s="83"/>
      <c r="H29" s="83"/>
      <c r="I29" s="83"/>
      <c r="J29" s="83"/>
      <c r="K29" s="84"/>
      <c r="Y29" s="6"/>
      <c r="Z29" s="6"/>
    </row>
    <row r="30" spans="1:26" s="1" customFormat="1">
      <c r="A30" s="4" t="s">
        <v>20</v>
      </c>
      <c r="B30" s="5" t="s">
        <v>10</v>
      </c>
      <c r="C30" s="87" t="s">
        <v>11</v>
      </c>
      <c r="D30" s="88" t="s">
        <v>4</v>
      </c>
      <c r="E30" s="14" t="s">
        <v>309</v>
      </c>
      <c r="F30" s="79">
        <f t="shared" si="0"/>
        <v>500</v>
      </c>
      <c r="G30" s="14" t="s">
        <v>250</v>
      </c>
      <c r="H30" s="14" t="s">
        <v>250</v>
      </c>
      <c r="I30" s="23">
        <v>5000</v>
      </c>
      <c r="J30" s="14" t="s">
        <v>308</v>
      </c>
      <c r="K30" s="110" t="s">
        <v>305</v>
      </c>
      <c r="Y30" s="6"/>
      <c r="Z30" s="6"/>
    </row>
    <row r="31" spans="1:26" s="1" customFormat="1">
      <c r="A31" s="4" t="s">
        <v>21</v>
      </c>
      <c r="B31" s="5" t="s">
        <v>244</v>
      </c>
      <c r="C31" s="87"/>
      <c r="D31" s="88"/>
      <c r="E31" s="14" t="s">
        <v>310</v>
      </c>
      <c r="F31" s="79">
        <f t="shared" si="0"/>
        <v>516.66666666666663</v>
      </c>
      <c r="G31" s="14" t="s">
        <v>250</v>
      </c>
      <c r="H31" s="14" t="s">
        <v>250</v>
      </c>
      <c r="I31" s="23">
        <v>5000</v>
      </c>
      <c r="J31" s="14" t="s">
        <v>308</v>
      </c>
      <c r="K31" s="111"/>
      <c r="Y31" s="6"/>
      <c r="Z31" s="6"/>
    </row>
    <row r="32" spans="1:26" s="1" customFormat="1">
      <c r="A32" s="4" t="s">
        <v>22</v>
      </c>
      <c r="B32" s="5" t="s">
        <v>15</v>
      </c>
      <c r="C32" s="87"/>
      <c r="D32" s="88"/>
      <c r="E32" s="14" t="s">
        <v>311</v>
      </c>
      <c r="F32" s="79">
        <f t="shared" si="0"/>
        <v>525</v>
      </c>
      <c r="G32" s="14" t="s">
        <v>250</v>
      </c>
      <c r="H32" s="14" t="s">
        <v>250</v>
      </c>
      <c r="I32" s="23">
        <v>5200</v>
      </c>
      <c r="J32" s="14" t="s">
        <v>399</v>
      </c>
      <c r="K32" s="111"/>
      <c r="Y32" s="6"/>
      <c r="Z32" s="6"/>
    </row>
    <row r="33" spans="1:26" s="1" customFormat="1">
      <c r="A33" s="4" t="s">
        <v>23</v>
      </c>
      <c r="B33" s="5" t="s">
        <v>17</v>
      </c>
      <c r="C33" s="87"/>
      <c r="D33" s="88"/>
      <c r="E33" s="14" t="s">
        <v>312</v>
      </c>
      <c r="F33" s="79">
        <f t="shared" si="0"/>
        <v>541.66666666666663</v>
      </c>
      <c r="G33" s="14" t="s">
        <v>250</v>
      </c>
      <c r="H33" s="14" t="s">
        <v>250</v>
      </c>
      <c r="I33" s="23">
        <v>5300</v>
      </c>
      <c r="J33" s="14" t="s">
        <v>400</v>
      </c>
      <c r="K33" s="111"/>
      <c r="Y33" s="6"/>
      <c r="Z33" s="6"/>
    </row>
    <row r="34" spans="1:26" s="1" customFormat="1">
      <c r="A34" s="4" t="s">
        <v>24</v>
      </c>
      <c r="B34" s="5" t="s">
        <v>25</v>
      </c>
      <c r="C34" s="87"/>
      <c r="D34" s="88"/>
      <c r="E34" s="14" t="s">
        <v>313</v>
      </c>
      <c r="F34" s="79">
        <f t="shared" si="0"/>
        <v>566.66666666666663</v>
      </c>
      <c r="G34" s="14" t="s">
        <v>250</v>
      </c>
      <c r="H34" s="14" t="s">
        <v>250</v>
      </c>
      <c r="I34" s="23">
        <v>5400</v>
      </c>
      <c r="J34" s="14" t="s">
        <v>310</v>
      </c>
      <c r="K34" s="112"/>
      <c r="Y34" s="6"/>
      <c r="Z34" s="6"/>
    </row>
    <row r="35" spans="1:26" s="1" customFormat="1" ht="27">
      <c r="A35" s="34" t="s">
        <v>26</v>
      </c>
      <c r="B35" s="26" t="s">
        <v>27</v>
      </c>
      <c r="C35" s="83"/>
      <c r="D35" s="83"/>
      <c r="E35" s="83"/>
      <c r="F35" s="83"/>
      <c r="G35" s="83"/>
      <c r="H35" s="83"/>
      <c r="I35" s="83"/>
      <c r="J35" s="83"/>
      <c r="K35" s="84"/>
      <c r="Y35" s="6"/>
      <c r="Z35" s="6"/>
    </row>
    <row r="36" spans="1:26" ht="30.75" customHeight="1">
      <c r="A36" s="4" t="s">
        <v>28</v>
      </c>
      <c r="B36" s="5" t="s">
        <v>29</v>
      </c>
      <c r="C36" s="18" t="s">
        <v>11</v>
      </c>
      <c r="D36" s="88" t="s">
        <v>164</v>
      </c>
      <c r="E36" s="14" t="s">
        <v>314</v>
      </c>
      <c r="F36" s="79">
        <f t="shared" ref="F36:F43" si="1">E36/12</f>
        <v>750</v>
      </c>
      <c r="G36" s="14" t="s">
        <v>250</v>
      </c>
      <c r="H36" s="14" t="s">
        <v>250</v>
      </c>
      <c r="I36" s="23">
        <v>8000</v>
      </c>
      <c r="J36" s="14" t="s">
        <v>401</v>
      </c>
      <c r="K36" s="110" t="s">
        <v>305</v>
      </c>
    </row>
    <row r="37" spans="1:26" ht="31.5" customHeight="1">
      <c r="A37" s="4" t="s">
        <v>31</v>
      </c>
      <c r="B37" s="5" t="s">
        <v>32</v>
      </c>
      <c r="C37" s="18" t="s">
        <v>11</v>
      </c>
      <c r="D37" s="88"/>
      <c r="E37" s="14" t="s">
        <v>315</v>
      </c>
      <c r="F37" s="79">
        <f t="shared" si="1"/>
        <v>1000</v>
      </c>
      <c r="G37" s="14" t="s">
        <v>250</v>
      </c>
      <c r="H37" s="14" t="s">
        <v>250</v>
      </c>
      <c r="I37" s="23">
        <v>10000</v>
      </c>
      <c r="J37" s="14" t="s">
        <v>402</v>
      </c>
      <c r="K37" s="111"/>
    </row>
    <row r="38" spans="1:26" ht="15.75" customHeight="1">
      <c r="A38" s="4" t="s">
        <v>33</v>
      </c>
      <c r="B38" s="5" t="s">
        <v>466</v>
      </c>
      <c r="C38" s="18" t="s">
        <v>11</v>
      </c>
      <c r="D38" s="88"/>
      <c r="E38" s="14" t="s">
        <v>316</v>
      </c>
      <c r="F38" s="79">
        <f t="shared" si="1"/>
        <v>1166.6666666666667</v>
      </c>
      <c r="G38" s="14" t="s">
        <v>250</v>
      </c>
      <c r="H38" s="14" t="s">
        <v>250</v>
      </c>
      <c r="I38" s="23">
        <v>12000</v>
      </c>
      <c r="J38" s="14" t="s">
        <v>403</v>
      </c>
      <c r="K38" s="111"/>
    </row>
    <row r="39" spans="1:26" ht="16.5" customHeight="1">
      <c r="A39" s="4" t="s">
        <v>34</v>
      </c>
      <c r="B39" s="5" t="s">
        <v>467</v>
      </c>
      <c r="C39" s="18" t="s">
        <v>11</v>
      </c>
      <c r="D39" s="88"/>
      <c r="E39" s="14" t="s">
        <v>317</v>
      </c>
      <c r="F39" s="79">
        <f t="shared" si="1"/>
        <v>1416.6666666666667</v>
      </c>
      <c r="G39" s="14" t="s">
        <v>250</v>
      </c>
      <c r="H39" s="14" t="s">
        <v>250</v>
      </c>
      <c r="I39" s="23">
        <v>15000</v>
      </c>
      <c r="J39" s="14" t="s">
        <v>327</v>
      </c>
      <c r="K39" s="111"/>
    </row>
    <row r="40" spans="1:26" ht="30" customHeight="1">
      <c r="A40" s="4" t="s">
        <v>35</v>
      </c>
      <c r="B40" s="5" t="s">
        <v>338</v>
      </c>
      <c r="C40" s="18" t="s">
        <v>11</v>
      </c>
      <c r="D40" s="88"/>
      <c r="E40" s="14" t="s">
        <v>318</v>
      </c>
      <c r="F40" s="79">
        <f t="shared" si="1"/>
        <v>1583.3333333333333</v>
      </c>
      <c r="G40" s="14" t="s">
        <v>250</v>
      </c>
      <c r="H40" s="14" t="s">
        <v>250</v>
      </c>
      <c r="I40" s="23">
        <v>17000</v>
      </c>
      <c r="J40" s="14" t="s">
        <v>404</v>
      </c>
      <c r="K40" s="111"/>
    </row>
    <row r="41" spans="1:26" ht="43.5" customHeight="1">
      <c r="A41" s="4" t="s">
        <v>36</v>
      </c>
      <c r="B41" s="5" t="s">
        <v>37</v>
      </c>
      <c r="C41" s="18" t="s">
        <v>11</v>
      </c>
      <c r="D41" s="88"/>
      <c r="E41" s="14" t="s">
        <v>319</v>
      </c>
      <c r="F41" s="79">
        <f t="shared" si="1"/>
        <v>1750</v>
      </c>
      <c r="G41" s="14" t="s">
        <v>250</v>
      </c>
      <c r="H41" s="14" t="s">
        <v>250</v>
      </c>
      <c r="I41" s="23">
        <v>19000</v>
      </c>
      <c r="J41" s="14" t="s">
        <v>405</v>
      </c>
      <c r="K41" s="111"/>
    </row>
    <row r="42" spans="1:26" ht="16.5" customHeight="1">
      <c r="A42" s="4" t="s">
        <v>38</v>
      </c>
      <c r="B42" s="5" t="s">
        <v>39</v>
      </c>
      <c r="C42" s="18" t="s">
        <v>11</v>
      </c>
      <c r="D42" s="88" t="s">
        <v>3</v>
      </c>
      <c r="E42" s="14" t="s">
        <v>320</v>
      </c>
      <c r="F42" s="79">
        <f t="shared" si="1"/>
        <v>250</v>
      </c>
      <c r="G42" s="14" t="s">
        <v>250</v>
      </c>
      <c r="H42" s="14" t="s">
        <v>250</v>
      </c>
      <c r="I42" s="23">
        <v>2000</v>
      </c>
      <c r="J42" s="14" t="s">
        <v>365</v>
      </c>
      <c r="K42" s="111"/>
    </row>
    <row r="43" spans="1:26" ht="29.25" customHeight="1">
      <c r="A43" s="4" t="s">
        <v>41</v>
      </c>
      <c r="B43" s="5" t="s">
        <v>249</v>
      </c>
      <c r="C43" s="18" t="s">
        <v>11</v>
      </c>
      <c r="D43" s="88"/>
      <c r="E43" s="14" t="s">
        <v>406</v>
      </c>
      <c r="F43" s="79">
        <f t="shared" si="1"/>
        <v>400</v>
      </c>
      <c r="G43" s="14" t="s">
        <v>250</v>
      </c>
      <c r="H43" s="14" t="s">
        <v>250</v>
      </c>
      <c r="I43" s="23">
        <v>3500</v>
      </c>
      <c r="J43" s="14" t="s">
        <v>321</v>
      </c>
      <c r="K43" s="112"/>
    </row>
    <row r="44" spans="1:26" ht="48.75" customHeight="1">
      <c r="A44" s="34" t="s">
        <v>42</v>
      </c>
      <c r="B44" s="26" t="s">
        <v>252</v>
      </c>
      <c r="C44" s="27" t="s">
        <v>11</v>
      </c>
      <c r="D44" s="28" t="s">
        <v>3</v>
      </c>
      <c r="E44" s="65" t="s">
        <v>336</v>
      </c>
      <c r="F44" s="65" t="s">
        <v>253</v>
      </c>
      <c r="G44" s="28" t="s">
        <v>250</v>
      </c>
      <c r="H44" s="28" t="s">
        <v>250</v>
      </c>
      <c r="I44" s="66" t="s">
        <v>336</v>
      </c>
      <c r="J44" s="65" t="s">
        <v>336</v>
      </c>
      <c r="K44" s="67" t="s">
        <v>336</v>
      </c>
    </row>
    <row r="45" spans="1:26" ht="48.75" customHeight="1">
      <c r="A45" s="34" t="s">
        <v>50</v>
      </c>
      <c r="B45" s="26" t="s">
        <v>43</v>
      </c>
      <c r="C45" s="83"/>
      <c r="D45" s="83"/>
      <c r="E45" s="83"/>
      <c r="F45" s="83"/>
      <c r="G45" s="83"/>
      <c r="H45" s="83"/>
      <c r="I45" s="83"/>
      <c r="J45" s="83"/>
      <c r="K45" s="84"/>
    </row>
    <row r="46" spans="1:26" ht="15.75">
      <c r="A46" s="4"/>
      <c r="B46" s="5" t="s">
        <v>44</v>
      </c>
      <c r="C46" s="18" t="s">
        <v>11</v>
      </c>
      <c r="D46" s="88" t="s">
        <v>164</v>
      </c>
      <c r="E46" s="14" t="s">
        <v>318</v>
      </c>
      <c r="F46" s="79">
        <f t="shared" ref="F46:F51" si="2">E46/12</f>
        <v>1583.3333333333333</v>
      </c>
      <c r="G46" s="14" t="s">
        <v>250</v>
      </c>
      <c r="H46" s="14" t="s">
        <v>250</v>
      </c>
      <c r="I46" s="23">
        <v>15000</v>
      </c>
      <c r="J46" s="14" t="s">
        <v>407</v>
      </c>
      <c r="K46" s="110" t="s">
        <v>305</v>
      </c>
    </row>
    <row r="47" spans="1:26" ht="15.75">
      <c r="A47" s="4"/>
      <c r="B47" s="5" t="s">
        <v>45</v>
      </c>
      <c r="C47" s="18" t="s">
        <v>11</v>
      </c>
      <c r="D47" s="88"/>
      <c r="E47" s="14" t="s">
        <v>322</v>
      </c>
      <c r="F47" s="79">
        <f t="shared" si="2"/>
        <v>1666.6666666666667</v>
      </c>
      <c r="G47" s="14" t="s">
        <v>250</v>
      </c>
      <c r="H47" s="14" t="s">
        <v>250</v>
      </c>
      <c r="I47" s="23">
        <v>17000</v>
      </c>
      <c r="J47" s="14" t="s">
        <v>362</v>
      </c>
      <c r="K47" s="111"/>
    </row>
    <row r="48" spans="1:26" ht="15.75">
      <c r="A48" s="4"/>
      <c r="B48" s="5" t="s">
        <v>46</v>
      </c>
      <c r="C48" s="18" t="s">
        <v>11</v>
      </c>
      <c r="D48" s="88"/>
      <c r="E48" s="14" t="s">
        <v>323</v>
      </c>
      <c r="F48" s="79">
        <f t="shared" si="2"/>
        <v>1833.3333333333333</v>
      </c>
      <c r="G48" s="14" t="s">
        <v>250</v>
      </c>
      <c r="H48" s="14" t="s">
        <v>250</v>
      </c>
      <c r="I48" s="23">
        <v>19000</v>
      </c>
      <c r="J48" s="14" t="s">
        <v>322</v>
      </c>
      <c r="K48" s="111"/>
    </row>
    <row r="49" spans="1:26" ht="15.75">
      <c r="A49" s="4"/>
      <c r="B49" s="5" t="s">
        <v>47</v>
      </c>
      <c r="C49" s="18" t="s">
        <v>11</v>
      </c>
      <c r="D49" s="88"/>
      <c r="E49" s="14" t="s">
        <v>324</v>
      </c>
      <c r="F49" s="79">
        <f t="shared" si="2"/>
        <v>2000</v>
      </c>
      <c r="G49" s="14" t="s">
        <v>250</v>
      </c>
      <c r="H49" s="14" t="s">
        <v>250</v>
      </c>
      <c r="I49" s="23">
        <v>22000</v>
      </c>
      <c r="J49" s="14" t="s">
        <v>408</v>
      </c>
      <c r="K49" s="111"/>
    </row>
    <row r="50" spans="1:26" ht="15.75">
      <c r="A50" s="4"/>
      <c r="B50" s="5" t="s">
        <v>48</v>
      </c>
      <c r="C50" s="18" t="s">
        <v>11</v>
      </c>
      <c r="D50" s="88"/>
      <c r="E50" s="14" t="s">
        <v>325</v>
      </c>
      <c r="F50" s="79">
        <f t="shared" si="2"/>
        <v>2458.3333333333335</v>
      </c>
      <c r="G50" s="14" t="s">
        <v>250</v>
      </c>
      <c r="H50" s="14" t="s">
        <v>250</v>
      </c>
      <c r="I50" s="23">
        <v>28000</v>
      </c>
      <c r="J50" s="14" t="s">
        <v>409</v>
      </c>
      <c r="K50" s="111"/>
    </row>
    <row r="51" spans="1:26" ht="15.75">
      <c r="A51" s="4"/>
      <c r="B51" s="5" t="s">
        <v>49</v>
      </c>
      <c r="C51" s="18" t="s">
        <v>11</v>
      </c>
      <c r="D51" s="88"/>
      <c r="E51" s="14" t="s">
        <v>350</v>
      </c>
      <c r="F51" s="79">
        <f t="shared" si="2"/>
        <v>2916.6666666666665</v>
      </c>
      <c r="G51" s="14" t="s">
        <v>250</v>
      </c>
      <c r="H51" s="14" t="s">
        <v>250</v>
      </c>
      <c r="I51" s="24">
        <v>30000</v>
      </c>
      <c r="J51" s="14" t="s">
        <v>410</v>
      </c>
      <c r="K51" s="112"/>
    </row>
    <row r="52" spans="1:26" s="9" customFormat="1" ht="75.75" customHeight="1">
      <c r="A52" s="36" t="s">
        <v>56</v>
      </c>
      <c r="B52" s="30" t="s">
        <v>51</v>
      </c>
      <c r="C52" s="104"/>
      <c r="D52" s="104"/>
      <c r="E52" s="104"/>
      <c r="F52" s="104"/>
      <c r="G52" s="104"/>
      <c r="H52" s="104"/>
      <c r="I52" s="104"/>
      <c r="J52" s="104"/>
      <c r="K52" s="105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8"/>
      <c r="Z52" s="8"/>
    </row>
    <row r="53" spans="1:26" s="9" customFormat="1" ht="15">
      <c r="A53" s="10" t="s">
        <v>58</v>
      </c>
      <c r="B53" s="11" t="s">
        <v>52</v>
      </c>
      <c r="C53" s="101" t="s">
        <v>11</v>
      </c>
      <c r="D53" s="103" t="s">
        <v>236</v>
      </c>
      <c r="E53" s="13" t="s">
        <v>309</v>
      </c>
      <c r="F53" s="79">
        <f t="shared" ref="F53:F56" si="3">E53/12</f>
        <v>500</v>
      </c>
      <c r="G53" s="13" t="s">
        <v>250</v>
      </c>
      <c r="H53" s="13" t="s">
        <v>250</v>
      </c>
      <c r="I53" s="25">
        <v>4500</v>
      </c>
      <c r="J53" s="13" t="s">
        <v>291</v>
      </c>
      <c r="K53" s="107" t="s">
        <v>305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8"/>
      <c r="Z53" s="8"/>
    </row>
    <row r="54" spans="1:26" s="9" customFormat="1" ht="15">
      <c r="A54" s="10" t="s">
        <v>60</v>
      </c>
      <c r="B54" s="11" t="s">
        <v>53</v>
      </c>
      <c r="C54" s="101"/>
      <c r="D54" s="103"/>
      <c r="E54" s="13" t="s">
        <v>326</v>
      </c>
      <c r="F54" s="79">
        <f t="shared" si="3"/>
        <v>708.33333333333337</v>
      </c>
      <c r="G54" s="13" t="s">
        <v>250</v>
      </c>
      <c r="H54" s="13" t="s">
        <v>250</v>
      </c>
      <c r="I54" s="25">
        <v>7000</v>
      </c>
      <c r="J54" s="13" t="s">
        <v>374</v>
      </c>
      <c r="K54" s="10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8"/>
      <c r="Z54" s="8"/>
    </row>
    <row r="55" spans="1:26" s="9" customFormat="1" ht="15">
      <c r="A55" s="10" t="s">
        <v>62</v>
      </c>
      <c r="B55" s="11" t="s">
        <v>54</v>
      </c>
      <c r="C55" s="101"/>
      <c r="D55" s="103"/>
      <c r="E55" s="13" t="s">
        <v>315</v>
      </c>
      <c r="F55" s="79">
        <f t="shared" si="3"/>
        <v>1000</v>
      </c>
      <c r="G55" s="13" t="s">
        <v>250</v>
      </c>
      <c r="H55" s="13" t="s">
        <v>250</v>
      </c>
      <c r="I55" s="25">
        <v>10500</v>
      </c>
      <c r="J55" s="13" t="s">
        <v>411</v>
      </c>
      <c r="K55" s="10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8"/>
      <c r="Z55" s="8"/>
    </row>
    <row r="56" spans="1:26" s="9" customFormat="1" ht="15">
      <c r="A56" s="10" t="s">
        <v>64</v>
      </c>
      <c r="B56" s="11" t="s">
        <v>55</v>
      </c>
      <c r="C56" s="101"/>
      <c r="D56" s="103"/>
      <c r="E56" s="13" t="s">
        <v>327</v>
      </c>
      <c r="F56" s="79">
        <f t="shared" si="3"/>
        <v>1333.3333333333333</v>
      </c>
      <c r="G56" s="13" t="s">
        <v>250</v>
      </c>
      <c r="H56" s="13" t="s">
        <v>250</v>
      </c>
      <c r="I56" s="25">
        <v>14500</v>
      </c>
      <c r="J56" s="13" t="s">
        <v>367</v>
      </c>
      <c r="K56" s="109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8"/>
      <c r="Z56" s="8"/>
    </row>
    <row r="57" spans="1:26" s="8" customFormat="1" ht="27" customHeight="1">
      <c r="A57" s="36" t="s">
        <v>66</v>
      </c>
      <c r="B57" s="30" t="s">
        <v>57</v>
      </c>
      <c r="C57" s="104"/>
      <c r="D57" s="104"/>
      <c r="E57" s="104"/>
      <c r="F57" s="104"/>
      <c r="G57" s="104"/>
      <c r="H57" s="104"/>
      <c r="I57" s="104"/>
      <c r="J57" s="104"/>
      <c r="K57" s="105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6" s="8" customFormat="1">
      <c r="A58" s="10" t="s">
        <v>68</v>
      </c>
      <c r="B58" s="11" t="s">
        <v>59</v>
      </c>
      <c r="C58" s="101" t="s">
        <v>11</v>
      </c>
      <c r="D58" s="103" t="s">
        <v>30</v>
      </c>
      <c r="E58" s="13" t="s">
        <v>315</v>
      </c>
      <c r="F58" s="79">
        <f t="shared" ref="F58:F61" si="4">E58/12</f>
        <v>1000</v>
      </c>
      <c r="G58" s="13" t="s">
        <v>250</v>
      </c>
      <c r="H58" s="13" t="s">
        <v>250</v>
      </c>
      <c r="I58" s="25">
        <v>10500</v>
      </c>
      <c r="J58" s="13" t="s">
        <v>412</v>
      </c>
      <c r="K58" s="107" t="s">
        <v>305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6" s="8" customFormat="1">
      <c r="A59" s="10" t="s">
        <v>72</v>
      </c>
      <c r="B59" s="11" t="s">
        <v>61</v>
      </c>
      <c r="C59" s="101"/>
      <c r="D59" s="103"/>
      <c r="E59" s="13" t="s">
        <v>339</v>
      </c>
      <c r="F59" s="79">
        <f t="shared" si="4"/>
        <v>1500</v>
      </c>
      <c r="G59" s="13" t="s">
        <v>250</v>
      </c>
      <c r="H59" s="13" t="s">
        <v>250</v>
      </c>
      <c r="I59" s="25">
        <v>16500</v>
      </c>
      <c r="J59" s="13" t="s">
        <v>413</v>
      </c>
      <c r="K59" s="108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6" s="8" customFormat="1">
      <c r="A60" s="10" t="s">
        <v>76</v>
      </c>
      <c r="B60" s="11" t="s">
        <v>63</v>
      </c>
      <c r="C60" s="101"/>
      <c r="D60" s="103"/>
      <c r="E60" s="13" t="s">
        <v>340</v>
      </c>
      <c r="F60" s="79">
        <f t="shared" si="4"/>
        <v>2083.3333333333335</v>
      </c>
      <c r="G60" s="13" t="s">
        <v>250</v>
      </c>
      <c r="H60" s="13" t="s">
        <v>250</v>
      </c>
      <c r="I60" s="25">
        <v>23500</v>
      </c>
      <c r="J60" s="13" t="s">
        <v>414</v>
      </c>
      <c r="K60" s="108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6" s="8" customFormat="1">
      <c r="A61" s="10" t="s">
        <v>80</v>
      </c>
      <c r="B61" s="11" t="s">
        <v>65</v>
      </c>
      <c r="C61" s="101"/>
      <c r="D61" s="103"/>
      <c r="E61" s="13" t="s">
        <v>350</v>
      </c>
      <c r="F61" s="79">
        <f t="shared" si="4"/>
        <v>2916.6666666666665</v>
      </c>
      <c r="G61" s="13" t="s">
        <v>250</v>
      </c>
      <c r="H61" s="13" t="s">
        <v>250</v>
      </c>
      <c r="I61" s="25">
        <v>33500</v>
      </c>
      <c r="J61" s="13" t="s">
        <v>415</v>
      </c>
      <c r="K61" s="109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6" ht="13.5">
      <c r="A62" s="37" t="s">
        <v>87</v>
      </c>
      <c r="B62" s="26" t="s">
        <v>67</v>
      </c>
      <c r="C62" s="83"/>
      <c r="D62" s="83"/>
      <c r="E62" s="83"/>
      <c r="F62" s="83"/>
      <c r="G62" s="83"/>
      <c r="H62" s="83"/>
      <c r="I62" s="83"/>
      <c r="J62" s="83"/>
      <c r="K62" s="84"/>
    </row>
    <row r="63" spans="1:26" s="9" customFormat="1" ht="15">
      <c r="A63" s="10" t="s">
        <v>89</v>
      </c>
      <c r="B63" s="11" t="s">
        <v>69</v>
      </c>
      <c r="C63" s="101"/>
      <c r="D63" s="101"/>
      <c r="E63" s="101"/>
      <c r="F63" s="101"/>
      <c r="G63" s="101"/>
      <c r="H63" s="101"/>
      <c r="I63" s="101"/>
      <c r="J63" s="101"/>
      <c r="K63" s="102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8"/>
      <c r="Z63" s="8"/>
    </row>
    <row r="64" spans="1:26" s="9" customFormat="1" ht="26.25" customHeight="1">
      <c r="A64" s="12" t="s">
        <v>254</v>
      </c>
      <c r="B64" s="11" t="s">
        <v>70</v>
      </c>
      <c r="C64" s="101" t="s">
        <v>11</v>
      </c>
      <c r="D64" s="103" t="s">
        <v>40</v>
      </c>
      <c r="E64" s="13" t="s">
        <v>306</v>
      </c>
      <c r="F64" s="79">
        <f t="shared" ref="F64:F65" si="5">E64/12</f>
        <v>375</v>
      </c>
      <c r="G64" s="13" t="s">
        <v>250</v>
      </c>
      <c r="H64" s="13" t="s">
        <v>250</v>
      </c>
      <c r="I64" s="25">
        <v>3100</v>
      </c>
      <c r="J64" s="13" t="s">
        <v>321</v>
      </c>
      <c r="K64" s="107" t="s">
        <v>305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8"/>
      <c r="Z64" s="8"/>
    </row>
    <row r="65" spans="1:26" s="9" customFormat="1" ht="27" customHeight="1">
      <c r="A65" s="10" t="s">
        <v>255</v>
      </c>
      <c r="B65" s="11" t="s">
        <v>71</v>
      </c>
      <c r="C65" s="101"/>
      <c r="D65" s="103"/>
      <c r="E65" s="13" t="s">
        <v>312</v>
      </c>
      <c r="F65" s="79">
        <f t="shared" si="5"/>
        <v>541.66666666666663</v>
      </c>
      <c r="G65" s="13" t="s">
        <v>250</v>
      </c>
      <c r="H65" s="13" t="s">
        <v>250</v>
      </c>
      <c r="I65" s="25">
        <v>5300</v>
      </c>
      <c r="J65" s="13" t="s">
        <v>309</v>
      </c>
      <c r="K65" s="109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8"/>
      <c r="Z65" s="8"/>
    </row>
    <row r="66" spans="1:26" s="9" customFormat="1" ht="15">
      <c r="A66" s="10" t="s">
        <v>98</v>
      </c>
      <c r="B66" s="11" t="s">
        <v>73</v>
      </c>
      <c r="C66" s="135"/>
      <c r="D66" s="136"/>
      <c r="E66" s="136"/>
      <c r="F66" s="136"/>
      <c r="G66" s="136"/>
      <c r="H66" s="136"/>
      <c r="I66" s="136"/>
      <c r="J66" s="136"/>
      <c r="K66" s="13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8"/>
      <c r="Z66" s="8"/>
    </row>
    <row r="67" spans="1:26" s="9" customFormat="1" ht="27" customHeight="1">
      <c r="A67" s="10" t="s">
        <v>256</v>
      </c>
      <c r="B67" s="11" t="s">
        <v>74</v>
      </c>
      <c r="C67" s="101" t="s">
        <v>241</v>
      </c>
      <c r="D67" s="103" t="s">
        <v>164</v>
      </c>
      <c r="E67" s="13" t="s">
        <v>306</v>
      </c>
      <c r="F67" s="79">
        <f t="shared" ref="F67:F68" si="6">E67/12</f>
        <v>375</v>
      </c>
      <c r="G67" s="13" t="s">
        <v>250</v>
      </c>
      <c r="H67" s="13" t="s">
        <v>250</v>
      </c>
      <c r="I67" s="25">
        <v>3100</v>
      </c>
      <c r="J67" s="13" t="s">
        <v>321</v>
      </c>
      <c r="K67" s="107" t="s">
        <v>305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8"/>
      <c r="Z67" s="8"/>
    </row>
    <row r="68" spans="1:26" s="9" customFormat="1" ht="29.25" customHeight="1">
      <c r="A68" s="10" t="s">
        <v>257</v>
      </c>
      <c r="B68" s="11" t="s">
        <v>75</v>
      </c>
      <c r="C68" s="101"/>
      <c r="D68" s="103"/>
      <c r="E68" s="13" t="s">
        <v>341</v>
      </c>
      <c r="F68" s="79">
        <f t="shared" si="6"/>
        <v>291.66666666666669</v>
      </c>
      <c r="G68" s="13" t="s">
        <v>250</v>
      </c>
      <c r="H68" s="13" t="s">
        <v>250</v>
      </c>
      <c r="I68" s="25">
        <v>2400</v>
      </c>
      <c r="J68" s="13" t="s">
        <v>320</v>
      </c>
      <c r="K68" s="109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8"/>
      <c r="Z68" s="8"/>
    </row>
    <row r="69" spans="1:26" s="9" customFormat="1" ht="15">
      <c r="A69" s="10" t="s">
        <v>100</v>
      </c>
      <c r="B69" s="11" t="s">
        <v>77</v>
      </c>
      <c r="C69" s="101"/>
      <c r="D69" s="101"/>
      <c r="E69" s="101"/>
      <c r="F69" s="101"/>
      <c r="G69" s="101"/>
      <c r="H69" s="101"/>
      <c r="I69" s="101"/>
      <c r="J69" s="101"/>
      <c r="K69" s="102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8"/>
      <c r="Z69" s="8"/>
    </row>
    <row r="70" spans="1:26" s="9" customFormat="1" ht="20.25" customHeight="1">
      <c r="A70" s="22" t="s">
        <v>258</v>
      </c>
      <c r="B70" s="11" t="s">
        <v>78</v>
      </c>
      <c r="C70" s="101" t="s">
        <v>11</v>
      </c>
      <c r="D70" s="103" t="s">
        <v>30</v>
      </c>
      <c r="E70" s="13" t="s">
        <v>342</v>
      </c>
      <c r="F70" s="79">
        <f t="shared" ref="F70:F72" si="7">E70/12</f>
        <v>833.33333333333337</v>
      </c>
      <c r="G70" s="13" t="s">
        <v>250</v>
      </c>
      <c r="H70" s="13" t="s">
        <v>250</v>
      </c>
      <c r="I70" s="25">
        <v>7500</v>
      </c>
      <c r="J70" s="13" t="s">
        <v>326</v>
      </c>
      <c r="K70" s="107" t="s">
        <v>305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8"/>
      <c r="Z70" s="8"/>
    </row>
    <row r="71" spans="1:26" s="9" customFormat="1" ht="15">
      <c r="A71" s="10" t="s">
        <v>259</v>
      </c>
      <c r="B71" s="11" t="s">
        <v>79</v>
      </c>
      <c r="C71" s="101"/>
      <c r="D71" s="103"/>
      <c r="E71" s="13" t="s">
        <v>343</v>
      </c>
      <c r="F71" s="79">
        <f t="shared" si="7"/>
        <v>2250</v>
      </c>
      <c r="G71" s="13" t="s">
        <v>250</v>
      </c>
      <c r="H71" s="13" t="s">
        <v>250</v>
      </c>
      <c r="I71" s="25">
        <v>24000</v>
      </c>
      <c r="J71" s="13" t="s">
        <v>416</v>
      </c>
      <c r="K71" s="108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8"/>
      <c r="Z71" s="8"/>
    </row>
    <row r="72" spans="1:26" s="9" customFormat="1" ht="18.75" customHeight="1">
      <c r="A72" s="22" t="s">
        <v>102</v>
      </c>
      <c r="B72" s="11" t="s">
        <v>81</v>
      </c>
      <c r="C72" s="17" t="s">
        <v>241</v>
      </c>
      <c r="D72" s="13" t="s">
        <v>5</v>
      </c>
      <c r="E72" s="13" t="s">
        <v>344</v>
      </c>
      <c r="F72" s="79">
        <f t="shared" si="7"/>
        <v>650</v>
      </c>
      <c r="G72" s="13" t="s">
        <v>250</v>
      </c>
      <c r="H72" s="13" t="s">
        <v>250</v>
      </c>
      <c r="I72" s="25">
        <v>6800</v>
      </c>
      <c r="J72" s="13" t="s">
        <v>417</v>
      </c>
      <c r="K72" s="109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8"/>
      <c r="Z72" s="8"/>
    </row>
    <row r="73" spans="1:26" s="9" customFormat="1" ht="15">
      <c r="A73" s="10" t="s">
        <v>260</v>
      </c>
      <c r="B73" s="11" t="s">
        <v>82</v>
      </c>
      <c r="C73" s="101"/>
      <c r="D73" s="101"/>
      <c r="E73" s="101"/>
      <c r="F73" s="101"/>
      <c r="G73" s="101"/>
      <c r="H73" s="101"/>
      <c r="I73" s="101"/>
      <c r="J73" s="101"/>
      <c r="K73" s="102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8"/>
      <c r="Z73" s="8"/>
    </row>
    <row r="74" spans="1:26" s="9" customFormat="1" ht="19.5" customHeight="1">
      <c r="A74" s="10" t="s">
        <v>261</v>
      </c>
      <c r="B74" s="11" t="s">
        <v>83</v>
      </c>
      <c r="C74" s="101" t="s">
        <v>241</v>
      </c>
      <c r="D74" s="103" t="s">
        <v>5</v>
      </c>
      <c r="E74" s="13" t="s">
        <v>306</v>
      </c>
      <c r="F74" s="79">
        <f t="shared" ref="F74:F76" si="8">E74/12</f>
        <v>375</v>
      </c>
      <c r="G74" s="13" t="s">
        <v>250</v>
      </c>
      <c r="H74" s="13" t="s">
        <v>250</v>
      </c>
      <c r="I74" s="25">
        <v>2400</v>
      </c>
      <c r="J74" s="13" t="s">
        <v>341</v>
      </c>
      <c r="K74" s="107" t="s">
        <v>305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8"/>
      <c r="Z74" s="8"/>
    </row>
    <row r="75" spans="1:26" s="9" customFormat="1" ht="20.25" customHeight="1">
      <c r="A75" s="10" t="s">
        <v>262</v>
      </c>
      <c r="B75" s="11" t="s">
        <v>84</v>
      </c>
      <c r="C75" s="101"/>
      <c r="D75" s="103"/>
      <c r="E75" s="13" t="s">
        <v>345</v>
      </c>
      <c r="F75" s="79">
        <f t="shared" si="8"/>
        <v>350</v>
      </c>
      <c r="G75" s="13" t="s">
        <v>250</v>
      </c>
      <c r="H75" s="13" t="s">
        <v>250</v>
      </c>
      <c r="I75" s="25">
        <v>3600</v>
      </c>
      <c r="J75" s="13" t="s">
        <v>418</v>
      </c>
      <c r="K75" s="108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8"/>
      <c r="Z75" s="8"/>
    </row>
    <row r="76" spans="1:26" s="9" customFormat="1" ht="21" customHeight="1">
      <c r="A76" s="10" t="s">
        <v>263</v>
      </c>
      <c r="B76" s="11" t="s">
        <v>85</v>
      </c>
      <c r="C76" s="101"/>
      <c r="D76" s="13" t="s">
        <v>86</v>
      </c>
      <c r="E76" s="13" t="s">
        <v>346</v>
      </c>
      <c r="F76" s="79">
        <f t="shared" si="8"/>
        <v>433.33333333333331</v>
      </c>
      <c r="G76" s="13" t="s">
        <v>250</v>
      </c>
      <c r="H76" s="13" t="s">
        <v>250</v>
      </c>
      <c r="I76" s="25">
        <v>4500</v>
      </c>
      <c r="J76" s="13" t="s">
        <v>406</v>
      </c>
      <c r="K76" s="109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8"/>
      <c r="Z76" s="8"/>
    </row>
    <row r="77" spans="1:26" ht="13.5">
      <c r="A77" s="34" t="s">
        <v>104</v>
      </c>
      <c r="B77" s="26" t="s">
        <v>88</v>
      </c>
      <c r="C77" s="83"/>
      <c r="D77" s="83"/>
      <c r="E77" s="83"/>
      <c r="F77" s="83"/>
      <c r="G77" s="83"/>
      <c r="H77" s="83"/>
      <c r="I77" s="83"/>
      <c r="J77" s="83"/>
      <c r="K77" s="84"/>
    </row>
    <row r="78" spans="1:26">
      <c r="A78" s="4" t="s">
        <v>264</v>
      </c>
      <c r="B78" s="5" t="s">
        <v>90</v>
      </c>
      <c r="C78" s="87"/>
      <c r="D78" s="87"/>
      <c r="E78" s="87"/>
      <c r="F78" s="87"/>
      <c r="G78" s="87"/>
      <c r="H78" s="87"/>
      <c r="I78" s="87"/>
      <c r="J78" s="87"/>
      <c r="K78" s="106"/>
    </row>
    <row r="79" spans="1:26">
      <c r="A79" s="4"/>
      <c r="B79" s="5" t="s">
        <v>91</v>
      </c>
      <c r="C79" s="18" t="s">
        <v>92</v>
      </c>
      <c r="D79" s="88" t="s">
        <v>40</v>
      </c>
      <c r="E79" s="14" t="s">
        <v>347</v>
      </c>
      <c r="F79" s="79">
        <f t="shared" ref="F79:F84" si="9">E79/12</f>
        <v>1458.3333333333333</v>
      </c>
      <c r="G79" s="14" t="s">
        <v>250</v>
      </c>
      <c r="H79" s="14" t="s">
        <v>250</v>
      </c>
      <c r="I79" s="23">
        <v>15000</v>
      </c>
      <c r="J79" s="14" t="s">
        <v>407</v>
      </c>
      <c r="K79" s="110" t="s">
        <v>305</v>
      </c>
    </row>
    <row r="80" spans="1:26">
      <c r="A80" s="4"/>
      <c r="B80" s="5" t="s">
        <v>93</v>
      </c>
      <c r="C80" s="18" t="s">
        <v>92</v>
      </c>
      <c r="D80" s="88"/>
      <c r="E80" s="14" t="s">
        <v>348</v>
      </c>
      <c r="F80" s="79">
        <f t="shared" si="9"/>
        <v>1600</v>
      </c>
      <c r="G80" s="14" t="s">
        <v>250</v>
      </c>
      <c r="H80" s="14" t="s">
        <v>250</v>
      </c>
      <c r="I80" s="23">
        <v>17000</v>
      </c>
      <c r="J80" s="14" t="s">
        <v>339</v>
      </c>
      <c r="K80" s="111"/>
    </row>
    <row r="81" spans="1:26">
      <c r="A81" s="4"/>
      <c r="B81" s="5" t="s">
        <v>94</v>
      </c>
      <c r="C81" s="18" t="s">
        <v>92</v>
      </c>
      <c r="D81" s="88"/>
      <c r="E81" s="14" t="s">
        <v>349</v>
      </c>
      <c r="F81" s="79">
        <f t="shared" si="9"/>
        <v>2375</v>
      </c>
      <c r="G81" s="14" t="s">
        <v>250</v>
      </c>
      <c r="H81" s="14" t="s">
        <v>250</v>
      </c>
      <c r="I81" s="23">
        <v>25000</v>
      </c>
      <c r="J81" s="14" t="s">
        <v>419</v>
      </c>
      <c r="K81" s="111"/>
    </row>
    <row r="82" spans="1:26">
      <c r="A82" s="4"/>
      <c r="B82" s="5" t="s">
        <v>95</v>
      </c>
      <c r="C82" s="18" t="s">
        <v>92</v>
      </c>
      <c r="D82" s="88"/>
      <c r="E82" s="14" t="s">
        <v>350</v>
      </c>
      <c r="F82" s="79">
        <f t="shared" si="9"/>
        <v>2916.6666666666665</v>
      </c>
      <c r="G82" s="14" t="s">
        <v>250</v>
      </c>
      <c r="H82" s="14" t="s">
        <v>250</v>
      </c>
      <c r="I82" s="23">
        <v>32000</v>
      </c>
      <c r="J82" s="14" t="s">
        <v>420</v>
      </c>
      <c r="K82" s="111"/>
    </row>
    <row r="83" spans="1:26">
      <c r="A83" s="4"/>
      <c r="B83" s="5" t="s">
        <v>96</v>
      </c>
      <c r="C83" s="18" t="s">
        <v>92</v>
      </c>
      <c r="D83" s="88"/>
      <c r="E83" s="14" t="s">
        <v>352</v>
      </c>
      <c r="F83" s="79">
        <f t="shared" si="9"/>
        <v>4083.3333333333335</v>
      </c>
      <c r="G83" s="14" t="s">
        <v>250</v>
      </c>
      <c r="H83" s="14" t="s">
        <v>250</v>
      </c>
      <c r="I83" s="23">
        <v>45000</v>
      </c>
      <c r="J83" s="14" t="s">
        <v>421</v>
      </c>
      <c r="K83" s="111"/>
    </row>
    <row r="84" spans="1:26">
      <c r="A84" s="4"/>
      <c r="B84" s="5" t="s">
        <v>97</v>
      </c>
      <c r="C84" s="18" t="s">
        <v>92</v>
      </c>
      <c r="D84" s="88"/>
      <c r="E84" s="14" t="s">
        <v>353</v>
      </c>
      <c r="F84" s="79">
        <f t="shared" si="9"/>
        <v>4583.333333333333</v>
      </c>
      <c r="G84" s="14" t="s">
        <v>250</v>
      </c>
      <c r="H84" s="14" t="s">
        <v>250</v>
      </c>
      <c r="I84" s="23">
        <v>50000</v>
      </c>
      <c r="J84" s="14" t="s">
        <v>422</v>
      </c>
      <c r="K84" s="112"/>
    </row>
    <row r="85" spans="1:26" s="1" customFormat="1">
      <c r="A85" s="4" t="s">
        <v>265</v>
      </c>
      <c r="B85" s="5" t="s">
        <v>99</v>
      </c>
      <c r="C85" s="87"/>
      <c r="D85" s="87"/>
      <c r="E85" s="87"/>
      <c r="F85" s="87"/>
      <c r="G85" s="87"/>
      <c r="H85" s="87"/>
      <c r="I85" s="87"/>
      <c r="J85" s="87"/>
      <c r="K85" s="106"/>
      <c r="Y85" s="6"/>
      <c r="Z85" s="6"/>
    </row>
    <row r="86" spans="1:26" s="1" customFormat="1">
      <c r="A86" s="4"/>
      <c r="B86" s="5" t="s">
        <v>91</v>
      </c>
      <c r="C86" s="18" t="s">
        <v>92</v>
      </c>
      <c r="D86" s="88" t="s">
        <v>40</v>
      </c>
      <c r="E86" s="14" t="s">
        <v>354</v>
      </c>
      <c r="F86" s="79">
        <f t="shared" ref="F86:F91" si="10">E86/12</f>
        <v>1083.3333333333333</v>
      </c>
      <c r="G86" s="14" t="s">
        <v>250</v>
      </c>
      <c r="H86" s="14" t="s">
        <v>250</v>
      </c>
      <c r="I86" s="23">
        <v>10000</v>
      </c>
      <c r="J86" s="14" t="s">
        <v>423</v>
      </c>
      <c r="K86" s="110" t="s">
        <v>305</v>
      </c>
      <c r="Y86" s="6"/>
      <c r="Z86" s="6"/>
    </row>
    <row r="87" spans="1:26" s="1" customFormat="1">
      <c r="A87" s="4"/>
      <c r="B87" s="5" t="s">
        <v>93</v>
      </c>
      <c r="C87" s="18" t="s">
        <v>92</v>
      </c>
      <c r="D87" s="88"/>
      <c r="E87" s="14" t="s">
        <v>355</v>
      </c>
      <c r="F87" s="79">
        <f t="shared" si="10"/>
        <v>1291.6666666666667</v>
      </c>
      <c r="G87" s="14" t="s">
        <v>250</v>
      </c>
      <c r="H87" s="14" t="s">
        <v>250</v>
      </c>
      <c r="I87" s="23">
        <v>13000</v>
      </c>
      <c r="J87" s="14" t="s">
        <v>316</v>
      </c>
      <c r="K87" s="111"/>
      <c r="Y87" s="6"/>
      <c r="Z87" s="6"/>
    </row>
    <row r="88" spans="1:26" s="1" customFormat="1">
      <c r="A88" s="4"/>
      <c r="B88" s="5" t="s">
        <v>94</v>
      </c>
      <c r="C88" s="18" t="s">
        <v>92</v>
      </c>
      <c r="D88" s="88"/>
      <c r="E88" s="14" t="s">
        <v>347</v>
      </c>
      <c r="F88" s="79">
        <f t="shared" si="10"/>
        <v>1458.3333333333333</v>
      </c>
      <c r="G88" s="14" t="s">
        <v>250</v>
      </c>
      <c r="H88" s="14" t="s">
        <v>250</v>
      </c>
      <c r="I88" s="23">
        <v>15000</v>
      </c>
      <c r="J88" s="14" t="s">
        <v>407</v>
      </c>
      <c r="K88" s="111"/>
      <c r="Y88" s="6"/>
      <c r="Z88" s="6"/>
    </row>
    <row r="89" spans="1:26" s="1" customFormat="1">
      <c r="A89" s="4"/>
      <c r="B89" s="5" t="s">
        <v>95</v>
      </c>
      <c r="C89" s="18" t="s">
        <v>92</v>
      </c>
      <c r="D89" s="88"/>
      <c r="E89" s="14" t="s">
        <v>356</v>
      </c>
      <c r="F89" s="79">
        <f t="shared" si="10"/>
        <v>2166.6666666666665</v>
      </c>
      <c r="G89" s="14" t="s">
        <v>250</v>
      </c>
      <c r="H89" s="14" t="s">
        <v>250</v>
      </c>
      <c r="I89" s="23">
        <v>22000</v>
      </c>
      <c r="J89" s="14" t="s">
        <v>364</v>
      </c>
      <c r="K89" s="111"/>
      <c r="Y89" s="6"/>
      <c r="Z89" s="6"/>
    </row>
    <row r="90" spans="1:26" s="1" customFormat="1">
      <c r="A90" s="4"/>
      <c r="B90" s="5" t="s">
        <v>96</v>
      </c>
      <c r="C90" s="18" t="s">
        <v>92</v>
      </c>
      <c r="D90" s="88"/>
      <c r="E90" s="14" t="s">
        <v>357</v>
      </c>
      <c r="F90" s="79">
        <f t="shared" si="10"/>
        <v>2583.3333333333335</v>
      </c>
      <c r="G90" s="14" t="s">
        <v>250</v>
      </c>
      <c r="H90" s="14" t="s">
        <v>250</v>
      </c>
      <c r="I90" s="23">
        <v>28000</v>
      </c>
      <c r="J90" s="14" t="s">
        <v>325</v>
      </c>
      <c r="K90" s="111"/>
      <c r="Y90" s="6"/>
      <c r="Z90" s="6"/>
    </row>
    <row r="91" spans="1:26" s="1" customFormat="1">
      <c r="A91" s="4"/>
      <c r="B91" s="5" t="s">
        <v>97</v>
      </c>
      <c r="C91" s="18" t="s">
        <v>92</v>
      </c>
      <c r="D91" s="88"/>
      <c r="E91" s="14" t="s">
        <v>350</v>
      </c>
      <c r="F91" s="79">
        <f t="shared" si="10"/>
        <v>2916.6666666666665</v>
      </c>
      <c r="G91" s="14" t="s">
        <v>250</v>
      </c>
      <c r="H91" s="14" t="s">
        <v>250</v>
      </c>
      <c r="I91" s="23">
        <v>30000</v>
      </c>
      <c r="J91" s="14" t="s">
        <v>424</v>
      </c>
      <c r="K91" s="112"/>
      <c r="Y91" s="6"/>
      <c r="Z91" s="6"/>
    </row>
    <row r="92" spans="1:26" s="1" customFormat="1">
      <c r="A92" s="4" t="s">
        <v>266</v>
      </c>
      <c r="B92" s="5" t="s">
        <v>101</v>
      </c>
      <c r="C92" s="87"/>
      <c r="D92" s="87"/>
      <c r="E92" s="87"/>
      <c r="F92" s="87"/>
      <c r="G92" s="87"/>
      <c r="H92" s="87"/>
      <c r="I92" s="87"/>
      <c r="J92" s="87"/>
      <c r="K92" s="106"/>
      <c r="Y92" s="6"/>
      <c r="Z92" s="6"/>
    </row>
    <row r="93" spans="1:26" s="1" customFormat="1">
      <c r="A93" s="4"/>
      <c r="B93" s="5" t="s">
        <v>91</v>
      </c>
      <c r="C93" s="18" t="s">
        <v>92</v>
      </c>
      <c r="D93" s="88" t="s">
        <v>40</v>
      </c>
      <c r="E93" s="14" t="s">
        <v>358</v>
      </c>
      <c r="F93" s="79">
        <f t="shared" ref="F93:F98" si="11">E93/12</f>
        <v>1100</v>
      </c>
      <c r="G93" s="14" t="s">
        <v>250</v>
      </c>
      <c r="H93" s="14" t="s">
        <v>250</v>
      </c>
      <c r="I93" s="23">
        <v>11500</v>
      </c>
      <c r="J93" s="14" t="s">
        <v>315</v>
      </c>
      <c r="K93" s="110" t="s">
        <v>305</v>
      </c>
      <c r="Y93" s="6"/>
      <c r="Z93" s="6"/>
    </row>
    <row r="94" spans="1:26" s="1" customFormat="1">
      <c r="A94" s="4"/>
      <c r="B94" s="5" t="s">
        <v>93</v>
      </c>
      <c r="C94" s="18" t="s">
        <v>92</v>
      </c>
      <c r="D94" s="88"/>
      <c r="E94" s="14" t="s">
        <v>359</v>
      </c>
      <c r="F94" s="79">
        <f t="shared" si="11"/>
        <v>1191.6666666666667</v>
      </c>
      <c r="G94" s="14" t="s">
        <v>250</v>
      </c>
      <c r="H94" s="14" t="s">
        <v>250</v>
      </c>
      <c r="I94" s="23">
        <v>12000</v>
      </c>
      <c r="J94" s="14" t="s">
        <v>354</v>
      </c>
      <c r="K94" s="111"/>
      <c r="Y94" s="6"/>
      <c r="Z94" s="6"/>
    </row>
    <row r="95" spans="1:26" s="1" customFormat="1">
      <c r="A95" s="4"/>
      <c r="B95" s="5" t="s">
        <v>94</v>
      </c>
      <c r="C95" s="18" t="s">
        <v>92</v>
      </c>
      <c r="D95" s="88"/>
      <c r="E95" s="14" t="s">
        <v>347</v>
      </c>
      <c r="F95" s="79">
        <f t="shared" si="11"/>
        <v>1458.3333333333333</v>
      </c>
      <c r="G95" s="14" t="s">
        <v>250</v>
      </c>
      <c r="H95" s="14" t="s">
        <v>250</v>
      </c>
      <c r="I95" s="23">
        <v>15000</v>
      </c>
      <c r="J95" s="14" t="s">
        <v>327</v>
      </c>
      <c r="K95" s="111"/>
      <c r="Y95" s="6"/>
      <c r="Z95" s="6"/>
    </row>
    <row r="96" spans="1:26" s="1" customFormat="1">
      <c r="A96" s="4"/>
      <c r="B96" s="5" t="s">
        <v>95</v>
      </c>
      <c r="C96" s="18" t="s">
        <v>92</v>
      </c>
      <c r="D96" s="88"/>
      <c r="E96" s="14" t="s">
        <v>360</v>
      </c>
      <c r="F96" s="79">
        <f t="shared" si="11"/>
        <v>1650</v>
      </c>
      <c r="G96" s="14" t="s">
        <v>250</v>
      </c>
      <c r="H96" s="14" t="s">
        <v>250</v>
      </c>
      <c r="I96" s="23">
        <v>17000</v>
      </c>
      <c r="J96" s="14" t="s">
        <v>339</v>
      </c>
      <c r="K96" s="111"/>
      <c r="Y96" s="6"/>
      <c r="Z96" s="6"/>
    </row>
    <row r="97" spans="1:26" s="1" customFormat="1">
      <c r="A97" s="4"/>
      <c r="B97" s="5" t="s">
        <v>96</v>
      </c>
      <c r="C97" s="18" t="s">
        <v>92</v>
      </c>
      <c r="D97" s="88"/>
      <c r="E97" s="14" t="s">
        <v>324</v>
      </c>
      <c r="F97" s="79">
        <f t="shared" si="11"/>
        <v>2000</v>
      </c>
      <c r="G97" s="14" t="s">
        <v>250</v>
      </c>
      <c r="H97" s="14" t="s">
        <v>250</v>
      </c>
      <c r="I97" s="23">
        <v>20000</v>
      </c>
      <c r="J97" s="14" t="s">
        <v>323</v>
      </c>
      <c r="K97" s="111"/>
      <c r="Y97" s="6"/>
      <c r="Z97" s="6"/>
    </row>
    <row r="98" spans="1:26" s="1" customFormat="1">
      <c r="A98" s="4"/>
      <c r="B98" s="5" t="s">
        <v>97</v>
      </c>
      <c r="C98" s="18" t="s">
        <v>92</v>
      </c>
      <c r="D98" s="88"/>
      <c r="E98" s="14" t="s">
        <v>361</v>
      </c>
      <c r="F98" s="79">
        <f t="shared" si="11"/>
        <v>2416.6666666666665</v>
      </c>
      <c r="G98" s="14" t="s">
        <v>250</v>
      </c>
      <c r="H98" s="14" t="s">
        <v>250</v>
      </c>
      <c r="I98" s="23">
        <v>25000</v>
      </c>
      <c r="J98" s="14" t="s">
        <v>343</v>
      </c>
      <c r="K98" s="112"/>
      <c r="Y98" s="6"/>
      <c r="Z98" s="6"/>
    </row>
    <row r="99" spans="1:26" s="1" customFormat="1">
      <c r="A99" s="4" t="s">
        <v>267</v>
      </c>
      <c r="B99" s="5" t="s">
        <v>103</v>
      </c>
      <c r="C99" s="87"/>
      <c r="D99" s="87"/>
      <c r="E99" s="87"/>
      <c r="F99" s="87"/>
      <c r="G99" s="87"/>
      <c r="H99" s="87"/>
      <c r="I99" s="87"/>
      <c r="J99" s="87"/>
      <c r="K99" s="106"/>
      <c r="Y99" s="6"/>
      <c r="Z99" s="6"/>
    </row>
    <row r="100" spans="1:26" s="1" customFormat="1">
      <c r="A100" s="4"/>
      <c r="B100" s="5" t="s">
        <v>91</v>
      </c>
      <c r="C100" s="18" t="s">
        <v>92</v>
      </c>
      <c r="D100" s="88" t="s">
        <v>40</v>
      </c>
      <c r="E100" s="14" t="s">
        <v>314</v>
      </c>
      <c r="F100" s="79">
        <f t="shared" ref="F100:F106" si="12">E100/12</f>
        <v>750</v>
      </c>
      <c r="G100" s="14" t="s">
        <v>250</v>
      </c>
      <c r="H100" s="14" t="s">
        <v>250</v>
      </c>
      <c r="I100" s="23">
        <v>7500</v>
      </c>
      <c r="J100" s="14" t="s">
        <v>380</v>
      </c>
      <c r="K100" s="110" t="s">
        <v>305</v>
      </c>
      <c r="Y100" s="6"/>
      <c r="Z100" s="6"/>
    </row>
    <row r="101" spans="1:26" s="1" customFormat="1">
      <c r="A101" s="4"/>
      <c r="B101" s="5" t="s">
        <v>93</v>
      </c>
      <c r="C101" s="18" t="s">
        <v>92</v>
      </c>
      <c r="D101" s="88"/>
      <c r="E101" s="14" t="s">
        <v>354</v>
      </c>
      <c r="F101" s="79">
        <f t="shared" si="12"/>
        <v>1083.3333333333333</v>
      </c>
      <c r="G101" s="14" t="s">
        <v>250</v>
      </c>
      <c r="H101" s="14" t="s">
        <v>250</v>
      </c>
      <c r="I101" s="23">
        <v>10000</v>
      </c>
      <c r="J101" s="14" t="s">
        <v>423</v>
      </c>
      <c r="K101" s="111"/>
      <c r="Y101" s="6"/>
      <c r="Z101" s="6"/>
    </row>
    <row r="102" spans="1:26" s="1" customFormat="1">
      <c r="A102" s="4"/>
      <c r="B102" s="5" t="s">
        <v>94</v>
      </c>
      <c r="C102" s="18" t="s">
        <v>92</v>
      </c>
      <c r="D102" s="88"/>
      <c r="E102" s="14" t="s">
        <v>327</v>
      </c>
      <c r="F102" s="79">
        <f t="shared" si="12"/>
        <v>1333.3333333333333</v>
      </c>
      <c r="G102" s="14" t="s">
        <v>250</v>
      </c>
      <c r="H102" s="14" t="s">
        <v>250</v>
      </c>
      <c r="I102" s="23">
        <v>13000</v>
      </c>
      <c r="J102" s="14" t="s">
        <v>425</v>
      </c>
      <c r="K102" s="111"/>
      <c r="Y102" s="6"/>
      <c r="Z102" s="6"/>
    </row>
    <row r="103" spans="1:26" s="1" customFormat="1">
      <c r="A103" s="4"/>
      <c r="B103" s="5" t="s">
        <v>95</v>
      </c>
      <c r="C103" s="18" t="s">
        <v>92</v>
      </c>
      <c r="D103" s="88"/>
      <c r="E103" s="14" t="s">
        <v>362</v>
      </c>
      <c r="F103" s="79">
        <f t="shared" si="12"/>
        <v>1541.6666666666667</v>
      </c>
      <c r="G103" s="14" t="s">
        <v>250</v>
      </c>
      <c r="H103" s="14" t="s">
        <v>250</v>
      </c>
      <c r="I103" s="23">
        <v>16000</v>
      </c>
      <c r="J103" s="14" t="s">
        <v>317</v>
      </c>
      <c r="K103" s="111"/>
      <c r="Y103" s="6"/>
      <c r="Z103" s="6"/>
    </row>
    <row r="104" spans="1:26" s="1" customFormat="1">
      <c r="A104" s="4"/>
      <c r="B104" s="5" t="s">
        <v>96</v>
      </c>
      <c r="C104" s="18" t="s">
        <v>92</v>
      </c>
      <c r="D104" s="88"/>
      <c r="E104" s="14" t="s">
        <v>363</v>
      </c>
      <c r="F104" s="79">
        <f t="shared" si="12"/>
        <v>1708.3333333333333</v>
      </c>
      <c r="G104" s="14" t="s">
        <v>250</v>
      </c>
      <c r="H104" s="14" t="s">
        <v>250</v>
      </c>
      <c r="I104" s="23">
        <v>18000</v>
      </c>
      <c r="J104" s="14" t="s">
        <v>318</v>
      </c>
      <c r="K104" s="111"/>
      <c r="Y104" s="6"/>
      <c r="Z104" s="6"/>
    </row>
    <row r="105" spans="1:26" s="1" customFormat="1">
      <c r="A105" s="4"/>
      <c r="B105" s="5" t="s">
        <v>97</v>
      </c>
      <c r="C105" s="18" t="s">
        <v>92</v>
      </c>
      <c r="D105" s="88"/>
      <c r="E105" s="14" t="s">
        <v>364</v>
      </c>
      <c r="F105" s="79">
        <f t="shared" si="12"/>
        <v>1958.3333333333333</v>
      </c>
      <c r="G105" s="14" t="s">
        <v>250</v>
      </c>
      <c r="H105" s="14" t="s">
        <v>250</v>
      </c>
      <c r="I105" s="23">
        <v>20000</v>
      </c>
      <c r="J105" s="14" t="s">
        <v>426</v>
      </c>
      <c r="K105" s="112"/>
      <c r="Y105" s="6"/>
      <c r="Z105" s="6"/>
    </row>
    <row r="106" spans="1:26" s="1" customFormat="1" ht="73.5" customHeight="1" thickBot="1">
      <c r="A106" s="43" t="s">
        <v>108</v>
      </c>
      <c r="B106" s="44" t="s">
        <v>105</v>
      </c>
      <c r="C106" s="45" t="s">
        <v>106</v>
      </c>
      <c r="D106" s="46" t="s">
        <v>5</v>
      </c>
      <c r="E106" s="46" t="s">
        <v>314</v>
      </c>
      <c r="F106" s="80">
        <f t="shared" si="12"/>
        <v>750</v>
      </c>
      <c r="G106" s="46" t="s">
        <v>250</v>
      </c>
      <c r="H106" s="46" t="s">
        <v>250</v>
      </c>
      <c r="I106" s="47">
        <v>6500</v>
      </c>
      <c r="J106" s="46" t="s">
        <v>374</v>
      </c>
      <c r="K106" s="57" t="s">
        <v>305</v>
      </c>
      <c r="Y106" s="6"/>
      <c r="Z106" s="6"/>
    </row>
    <row r="107" spans="1:26" s="1" customFormat="1" ht="16.5" thickBot="1">
      <c r="A107" s="118" t="s">
        <v>107</v>
      </c>
      <c r="B107" s="119"/>
      <c r="C107" s="119"/>
      <c r="D107" s="119"/>
      <c r="E107" s="119"/>
      <c r="F107" s="119"/>
      <c r="G107" s="119"/>
      <c r="H107" s="119"/>
      <c r="I107" s="119"/>
      <c r="J107" s="119"/>
      <c r="K107" s="122"/>
      <c r="Y107" s="6"/>
      <c r="Z107" s="6"/>
    </row>
    <row r="108" spans="1:26" s="1" customFormat="1" ht="13.5">
      <c r="A108" s="33" t="s">
        <v>118</v>
      </c>
      <c r="B108" s="32" t="s">
        <v>109</v>
      </c>
      <c r="C108" s="85"/>
      <c r="D108" s="85"/>
      <c r="E108" s="85"/>
      <c r="F108" s="85"/>
      <c r="G108" s="85"/>
      <c r="H108" s="85"/>
      <c r="I108" s="85"/>
      <c r="J108" s="85"/>
      <c r="K108" s="86"/>
      <c r="Y108" s="6"/>
      <c r="Z108" s="6"/>
    </row>
    <row r="109" spans="1:26" s="1" customFormat="1">
      <c r="A109" s="4" t="s">
        <v>120</v>
      </c>
      <c r="B109" s="5" t="s">
        <v>110</v>
      </c>
      <c r="C109" s="18" t="s">
        <v>111</v>
      </c>
      <c r="D109" s="88" t="s">
        <v>3</v>
      </c>
      <c r="E109" s="14" t="s">
        <v>320</v>
      </c>
      <c r="F109" s="79">
        <f t="shared" ref="F109:F115" si="13">E109/12</f>
        <v>250</v>
      </c>
      <c r="G109" s="14" t="s">
        <v>290</v>
      </c>
      <c r="H109" s="14" t="s">
        <v>250</v>
      </c>
      <c r="I109" s="23">
        <v>1200</v>
      </c>
      <c r="J109" s="14" t="s">
        <v>396</v>
      </c>
      <c r="K109" s="110" t="s">
        <v>305</v>
      </c>
      <c r="Y109" s="6"/>
      <c r="Z109" s="6"/>
    </row>
    <row r="110" spans="1:26" s="1" customFormat="1" ht="15.75" customHeight="1">
      <c r="A110" s="4" t="s">
        <v>122</v>
      </c>
      <c r="B110" s="5" t="s">
        <v>112</v>
      </c>
      <c r="C110" s="18" t="s">
        <v>111</v>
      </c>
      <c r="D110" s="88"/>
      <c r="E110" s="14" t="s">
        <v>341</v>
      </c>
      <c r="F110" s="79">
        <f t="shared" si="13"/>
        <v>291.66666666666669</v>
      </c>
      <c r="G110" s="14" t="s">
        <v>290</v>
      </c>
      <c r="H110" s="14" t="s">
        <v>250</v>
      </c>
      <c r="I110" s="23">
        <v>1500</v>
      </c>
      <c r="J110" s="14" t="s">
        <v>427</v>
      </c>
      <c r="K110" s="111"/>
      <c r="Y110" s="6"/>
      <c r="Z110" s="6"/>
    </row>
    <row r="111" spans="1:26" s="1" customFormat="1" ht="15.75" customHeight="1">
      <c r="A111" s="4" t="s">
        <v>268</v>
      </c>
      <c r="B111" s="5" t="s">
        <v>113</v>
      </c>
      <c r="C111" s="18" t="s">
        <v>111</v>
      </c>
      <c r="D111" s="88"/>
      <c r="E111" s="14" t="s">
        <v>365</v>
      </c>
      <c r="F111" s="79">
        <f t="shared" si="13"/>
        <v>208.33333333333334</v>
      </c>
      <c r="G111" s="14" t="s">
        <v>290</v>
      </c>
      <c r="H111" s="14" t="s">
        <v>250</v>
      </c>
      <c r="I111" s="23">
        <v>2000</v>
      </c>
      <c r="J111" s="14" t="s">
        <v>428</v>
      </c>
      <c r="K111" s="111"/>
      <c r="Y111" s="6"/>
      <c r="Z111" s="6"/>
    </row>
    <row r="112" spans="1:26" s="1" customFormat="1" ht="15.75" customHeight="1">
      <c r="A112" s="4" t="s">
        <v>269</v>
      </c>
      <c r="B112" s="5" t="s">
        <v>114</v>
      </c>
      <c r="C112" s="18" t="s">
        <v>111</v>
      </c>
      <c r="D112" s="88"/>
      <c r="E112" s="14" t="s">
        <v>320</v>
      </c>
      <c r="F112" s="79">
        <f t="shared" si="13"/>
        <v>250</v>
      </c>
      <c r="G112" s="14" t="s">
        <v>290</v>
      </c>
      <c r="H112" s="14" t="s">
        <v>250</v>
      </c>
      <c r="I112" s="23">
        <v>2500</v>
      </c>
      <c r="J112" s="14" t="s">
        <v>429</v>
      </c>
      <c r="K112" s="111"/>
      <c r="Y112" s="6"/>
      <c r="Z112" s="6"/>
    </row>
    <row r="113" spans="1:26" s="1" customFormat="1" ht="15.75" customHeight="1">
      <c r="A113" s="4" t="s">
        <v>270</v>
      </c>
      <c r="B113" s="5" t="s">
        <v>115</v>
      </c>
      <c r="C113" s="18" t="s">
        <v>111</v>
      </c>
      <c r="D113" s="88"/>
      <c r="E113" s="14" t="s">
        <v>366</v>
      </c>
      <c r="F113" s="79">
        <f t="shared" si="13"/>
        <v>308.33333333333331</v>
      </c>
      <c r="G113" s="14" t="s">
        <v>290</v>
      </c>
      <c r="H113" s="14" t="s">
        <v>250</v>
      </c>
      <c r="I113" s="23">
        <v>3000</v>
      </c>
      <c r="J113" s="14" t="s">
        <v>430</v>
      </c>
      <c r="K113" s="111"/>
      <c r="Y113" s="6"/>
      <c r="Z113" s="6"/>
    </row>
    <row r="114" spans="1:26" s="1" customFormat="1" ht="16.5" customHeight="1">
      <c r="A114" s="4" t="s">
        <v>271</v>
      </c>
      <c r="B114" s="5" t="s">
        <v>116</v>
      </c>
      <c r="C114" s="18" t="s">
        <v>111</v>
      </c>
      <c r="D114" s="88"/>
      <c r="E114" s="14" t="s">
        <v>306</v>
      </c>
      <c r="F114" s="79">
        <f t="shared" si="13"/>
        <v>375</v>
      </c>
      <c r="G114" s="14" t="s">
        <v>290</v>
      </c>
      <c r="H114" s="14" t="s">
        <v>250</v>
      </c>
      <c r="I114" s="23">
        <v>3500</v>
      </c>
      <c r="J114" s="14" t="s">
        <v>321</v>
      </c>
      <c r="K114" s="111"/>
      <c r="Y114" s="6"/>
      <c r="Z114" s="6"/>
    </row>
    <row r="115" spans="1:26" s="1" customFormat="1" ht="15.75" customHeight="1">
      <c r="A115" s="4" t="s">
        <v>272</v>
      </c>
      <c r="B115" s="5" t="s">
        <v>117</v>
      </c>
      <c r="C115" s="18" t="s">
        <v>111</v>
      </c>
      <c r="D115" s="88"/>
      <c r="E115" s="14" t="s">
        <v>365</v>
      </c>
      <c r="F115" s="79">
        <f t="shared" si="13"/>
        <v>208.33333333333334</v>
      </c>
      <c r="G115" s="14" t="s">
        <v>290</v>
      </c>
      <c r="H115" s="14" t="s">
        <v>250</v>
      </c>
      <c r="I115" s="23">
        <v>1200</v>
      </c>
      <c r="J115" s="14" t="s">
        <v>427</v>
      </c>
      <c r="K115" s="112"/>
      <c r="Y115" s="6"/>
      <c r="Z115" s="6"/>
    </row>
    <row r="116" spans="1:26" s="1" customFormat="1" ht="13.5">
      <c r="A116" s="34" t="s">
        <v>124</v>
      </c>
      <c r="B116" s="26" t="s">
        <v>119</v>
      </c>
      <c r="C116" s="83"/>
      <c r="D116" s="83"/>
      <c r="E116" s="83"/>
      <c r="F116" s="83"/>
      <c r="G116" s="83"/>
      <c r="H116" s="83"/>
      <c r="I116" s="83"/>
      <c r="J116" s="83"/>
      <c r="K116" s="84"/>
      <c r="Y116" s="6"/>
      <c r="Z116" s="6"/>
    </row>
    <row r="117" spans="1:26" s="1" customFormat="1" ht="24.75" customHeight="1">
      <c r="A117" s="15" t="s">
        <v>126</v>
      </c>
      <c r="B117" s="5" t="s">
        <v>121</v>
      </c>
      <c r="C117" s="18" t="s">
        <v>111</v>
      </c>
      <c r="D117" s="88" t="s">
        <v>5</v>
      </c>
      <c r="E117" s="14" t="s">
        <v>367</v>
      </c>
      <c r="F117" s="79">
        <f t="shared" ref="F117:F118" si="14">E117/12</f>
        <v>1250</v>
      </c>
      <c r="G117" s="14" t="s">
        <v>250</v>
      </c>
      <c r="H117" s="14" t="s">
        <v>250</v>
      </c>
      <c r="I117" s="23">
        <v>11500</v>
      </c>
      <c r="J117" s="14" t="s">
        <v>354</v>
      </c>
      <c r="K117" s="110" t="s">
        <v>305</v>
      </c>
      <c r="Y117" s="6"/>
      <c r="Z117" s="6"/>
    </row>
    <row r="118" spans="1:26" s="1" customFormat="1" ht="32.25" customHeight="1">
      <c r="A118" s="4" t="s">
        <v>128</v>
      </c>
      <c r="B118" s="5" t="s">
        <v>123</v>
      </c>
      <c r="C118" s="18" t="s">
        <v>111</v>
      </c>
      <c r="D118" s="88"/>
      <c r="E118" s="14" t="s">
        <v>319</v>
      </c>
      <c r="F118" s="79">
        <f t="shared" si="14"/>
        <v>1750</v>
      </c>
      <c r="G118" s="14" t="s">
        <v>250</v>
      </c>
      <c r="H118" s="14" t="s">
        <v>250</v>
      </c>
      <c r="I118" s="23">
        <v>14000</v>
      </c>
      <c r="J118" s="14" t="s">
        <v>339</v>
      </c>
      <c r="K118" s="112"/>
      <c r="Y118" s="6"/>
      <c r="Z118" s="6"/>
    </row>
    <row r="119" spans="1:26" s="1" customFormat="1" ht="27">
      <c r="A119" s="34" t="s">
        <v>132</v>
      </c>
      <c r="B119" s="26" t="s">
        <v>125</v>
      </c>
      <c r="C119" s="83"/>
      <c r="D119" s="83"/>
      <c r="E119" s="83"/>
      <c r="F119" s="83"/>
      <c r="G119" s="83"/>
      <c r="H119" s="83"/>
      <c r="I119" s="83"/>
      <c r="J119" s="83"/>
      <c r="K119" s="84"/>
      <c r="Y119" s="6"/>
      <c r="Z119" s="6"/>
    </row>
    <row r="120" spans="1:26" s="1" customFormat="1">
      <c r="A120" s="4" t="s">
        <v>134</v>
      </c>
      <c r="B120" s="5" t="s">
        <v>127</v>
      </c>
      <c r="C120" s="18" t="s">
        <v>111</v>
      </c>
      <c r="D120" s="88" t="s">
        <v>237</v>
      </c>
      <c r="E120" s="14" t="s">
        <v>368</v>
      </c>
      <c r="F120" s="79">
        <f t="shared" ref="F120:F123" si="15">E120/12</f>
        <v>8000</v>
      </c>
      <c r="G120" s="14" t="s">
        <v>291</v>
      </c>
      <c r="H120" s="14" t="s">
        <v>250</v>
      </c>
      <c r="I120" s="23">
        <v>84500</v>
      </c>
      <c r="J120" s="14" t="s">
        <v>431</v>
      </c>
      <c r="K120" s="110" t="s">
        <v>305</v>
      </c>
      <c r="Y120" s="6"/>
      <c r="Z120" s="6"/>
    </row>
    <row r="121" spans="1:26" s="1" customFormat="1">
      <c r="A121" s="4" t="s">
        <v>136</v>
      </c>
      <c r="B121" s="5" t="s">
        <v>129</v>
      </c>
      <c r="C121" s="18" t="s">
        <v>111</v>
      </c>
      <c r="D121" s="88"/>
      <c r="E121" s="14" t="s">
        <v>369</v>
      </c>
      <c r="F121" s="79">
        <f t="shared" si="15"/>
        <v>5416.666666666667</v>
      </c>
      <c r="G121" s="14" t="s">
        <v>291</v>
      </c>
      <c r="H121" s="14" t="s">
        <v>250</v>
      </c>
      <c r="I121" s="23">
        <v>56500</v>
      </c>
      <c r="J121" s="14" t="s">
        <v>432</v>
      </c>
      <c r="K121" s="111"/>
      <c r="Y121" s="6"/>
      <c r="Z121" s="6"/>
    </row>
    <row r="122" spans="1:26" s="1" customFormat="1">
      <c r="A122" s="4" t="s">
        <v>273</v>
      </c>
      <c r="B122" s="5" t="s">
        <v>130</v>
      </c>
      <c r="C122" s="18" t="s">
        <v>111</v>
      </c>
      <c r="D122" s="88"/>
      <c r="E122" s="14" t="s">
        <v>370</v>
      </c>
      <c r="F122" s="79">
        <f t="shared" si="15"/>
        <v>4166.666666666667</v>
      </c>
      <c r="G122" s="14" t="s">
        <v>291</v>
      </c>
      <c r="H122" s="14" t="s">
        <v>250</v>
      </c>
      <c r="I122" s="23">
        <v>43500</v>
      </c>
      <c r="J122" s="14" t="s">
        <v>351</v>
      </c>
      <c r="K122" s="111"/>
      <c r="Y122" s="6"/>
      <c r="Z122" s="6"/>
    </row>
    <row r="123" spans="1:26" s="1" customFormat="1">
      <c r="A123" s="4" t="s">
        <v>274</v>
      </c>
      <c r="B123" s="5" t="s">
        <v>131</v>
      </c>
      <c r="C123" s="18" t="s">
        <v>111</v>
      </c>
      <c r="D123" s="88"/>
      <c r="E123" s="14" t="s">
        <v>371</v>
      </c>
      <c r="F123" s="79">
        <f t="shared" si="15"/>
        <v>3500</v>
      </c>
      <c r="G123" s="14" t="s">
        <v>291</v>
      </c>
      <c r="H123" s="14" t="s">
        <v>250</v>
      </c>
      <c r="I123" s="23">
        <v>30000</v>
      </c>
      <c r="J123" s="14" t="s">
        <v>350</v>
      </c>
      <c r="K123" s="112"/>
      <c r="Y123" s="6"/>
      <c r="Z123" s="6"/>
    </row>
    <row r="124" spans="1:26" s="1" customFormat="1" ht="13.5">
      <c r="A124" s="34" t="s">
        <v>137</v>
      </c>
      <c r="B124" s="26" t="s">
        <v>133</v>
      </c>
      <c r="C124" s="83"/>
      <c r="D124" s="83"/>
      <c r="E124" s="83"/>
      <c r="F124" s="83"/>
      <c r="G124" s="83"/>
      <c r="H124" s="83"/>
      <c r="I124" s="83"/>
      <c r="J124" s="83"/>
      <c r="K124" s="84"/>
      <c r="Y124" s="6"/>
      <c r="Z124" s="6"/>
    </row>
    <row r="125" spans="1:26" s="1" customFormat="1" ht="25.5" customHeight="1">
      <c r="A125" s="4" t="s">
        <v>139</v>
      </c>
      <c r="B125" s="5" t="s">
        <v>110</v>
      </c>
      <c r="C125" s="18" t="s">
        <v>111</v>
      </c>
      <c r="D125" s="14" t="s">
        <v>135</v>
      </c>
      <c r="E125" s="14" t="s">
        <v>372</v>
      </c>
      <c r="F125" s="79">
        <f t="shared" ref="F125:F126" si="16">E125/12</f>
        <v>10041.666666666666</v>
      </c>
      <c r="G125" s="14" t="s">
        <v>291</v>
      </c>
      <c r="H125" s="14" t="s">
        <v>250</v>
      </c>
      <c r="I125" s="23">
        <v>90500</v>
      </c>
      <c r="J125" s="14" t="s">
        <v>433</v>
      </c>
      <c r="K125" s="110" t="s">
        <v>305</v>
      </c>
      <c r="Y125" s="6"/>
      <c r="Z125" s="6"/>
    </row>
    <row r="126" spans="1:26" s="1" customFormat="1" ht="24.75" customHeight="1">
      <c r="A126" s="4" t="s">
        <v>140</v>
      </c>
      <c r="B126" s="5" t="s">
        <v>112</v>
      </c>
      <c r="C126" s="18" t="s">
        <v>111</v>
      </c>
      <c r="D126" s="14" t="s">
        <v>135</v>
      </c>
      <c r="E126" s="14" t="s">
        <v>373</v>
      </c>
      <c r="F126" s="79">
        <f t="shared" si="16"/>
        <v>11250</v>
      </c>
      <c r="G126" s="14" t="s">
        <v>291</v>
      </c>
      <c r="H126" s="14" t="s">
        <v>250</v>
      </c>
      <c r="I126" s="23">
        <v>110000</v>
      </c>
      <c r="J126" s="14" t="s">
        <v>387</v>
      </c>
      <c r="K126" s="112"/>
      <c r="Y126" s="6"/>
      <c r="Z126" s="6"/>
    </row>
    <row r="127" spans="1:26" s="1" customFormat="1" ht="13.5">
      <c r="A127" s="34" t="s">
        <v>141</v>
      </c>
      <c r="B127" s="26" t="s">
        <v>138</v>
      </c>
      <c r="C127" s="83"/>
      <c r="D127" s="83"/>
      <c r="E127" s="83"/>
      <c r="F127" s="83"/>
      <c r="G127" s="83"/>
      <c r="H127" s="83"/>
      <c r="I127" s="83"/>
      <c r="J127" s="83"/>
      <c r="K127" s="84"/>
      <c r="Y127" s="6"/>
      <c r="Z127" s="6"/>
    </row>
    <row r="128" spans="1:26" s="1" customFormat="1" ht="24" customHeight="1">
      <c r="A128" s="4" t="s">
        <v>143</v>
      </c>
      <c r="B128" s="5" t="s">
        <v>110</v>
      </c>
      <c r="C128" s="18" t="s">
        <v>111</v>
      </c>
      <c r="D128" s="14" t="s">
        <v>135</v>
      </c>
      <c r="E128" s="14" t="s">
        <v>351</v>
      </c>
      <c r="F128" s="79">
        <f t="shared" ref="F128:F129" si="17">E128/12</f>
        <v>3916.6666666666665</v>
      </c>
      <c r="G128" s="14" t="s">
        <v>291</v>
      </c>
      <c r="H128" s="14" t="s">
        <v>250</v>
      </c>
      <c r="I128" s="23">
        <v>40500</v>
      </c>
      <c r="J128" s="14" t="s">
        <v>434</v>
      </c>
      <c r="K128" s="110" t="s">
        <v>305</v>
      </c>
      <c r="Y128" s="6"/>
      <c r="Z128" s="6"/>
    </row>
    <row r="129" spans="1:26" s="1" customFormat="1" ht="29.25" customHeight="1">
      <c r="A129" s="4" t="s">
        <v>144</v>
      </c>
      <c r="B129" s="5" t="s">
        <v>112</v>
      </c>
      <c r="C129" s="18" t="s">
        <v>111</v>
      </c>
      <c r="D129" s="14" t="s">
        <v>135</v>
      </c>
      <c r="E129" s="14" t="s">
        <v>369</v>
      </c>
      <c r="F129" s="79">
        <f t="shared" si="17"/>
        <v>5416.666666666667</v>
      </c>
      <c r="G129" s="14" t="s">
        <v>291</v>
      </c>
      <c r="H129" s="14" t="s">
        <v>250</v>
      </c>
      <c r="I129" s="23">
        <v>53500</v>
      </c>
      <c r="J129" s="14" t="s">
        <v>435</v>
      </c>
      <c r="K129" s="112"/>
      <c r="Y129" s="6"/>
      <c r="Z129" s="6"/>
    </row>
    <row r="130" spans="1:26" s="1" customFormat="1" ht="27">
      <c r="A130" s="34" t="s">
        <v>146</v>
      </c>
      <c r="B130" s="26" t="s">
        <v>142</v>
      </c>
      <c r="C130" s="83"/>
      <c r="D130" s="83"/>
      <c r="E130" s="83"/>
      <c r="F130" s="83"/>
      <c r="G130" s="83"/>
      <c r="H130" s="83"/>
      <c r="I130" s="83"/>
      <c r="J130" s="83"/>
      <c r="K130" s="84"/>
      <c r="Y130" s="6"/>
      <c r="Z130" s="6"/>
    </row>
    <row r="131" spans="1:26" s="1" customFormat="1" ht="30" customHeight="1">
      <c r="A131" s="4" t="s">
        <v>148</v>
      </c>
      <c r="B131" s="5" t="s">
        <v>110</v>
      </c>
      <c r="C131" s="18"/>
      <c r="D131" s="88" t="s">
        <v>40</v>
      </c>
      <c r="E131" s="14" t="s">
        <v>374</v>
      </c>
      <c r="F131" s="79">
        <f t="shared" ref="F131:F132" si="18">E131/12</f>
        <v>625</v>
      </c>
      <c r="G131" s="14" t="s">
        <v>290</v>
      </c>
      <c r="H131" s="14" t="s">
        <v>250</v>
      </c>
      <c r="I131" s="23">
        <v>5100</v>
      </c>
      <c r="J131" s="14" t="s">
        <v>309</v>
      </c>
      <c r="K131" s="110" t="s">
        <v>305</v>
      </c>
      <c r="Y131" s="6"/>
      <c r="Z131" s="6"/>
    </row>
    <row r="132" spans="1:26" s="1" customFormat="1" ht="28.5" customHeight="1" thickBot="1">
      <c r="A132" s="20" t="s">
        <v>150</v>
      </c>
      <c r="B132" s="21" t="s">
        <v>112</v>
      </c>
      <c r="C132" s="19"/>
      <c r="D132" s="117"/>
      <c r="E132" s="16" t="s">
        <v>375</v>
      </c>
      <c r="F132" s="79">
        <f t="shared" si="18"/>
        <v>716.66666666666663</v>
      </c>
      <c r="G132" s="16" t="s">
        <v>290</v>
      </c>
      <c r="H132" s="16" t="s">
        <v>250</v>
      </c>
      <c r="I132" s="48">
        <v>7400</v>
      </c>
      <c r="J132" s="16" t="s">
        <v>436</v>
      </c>
      <c r="K132" s="113"/>
      <c r="Y132" s="6"/>
      <c r="Z132" s="6"/>
    </row>
    <row r="133" spans="1:26" s="1" customFormat="1" ht="16.5" thickBot="1">
      <c r="A133" s="118" t="s">
        <v>145</v>
      </c>
      <c r="B133" s="119"/>
      <c r="C133" s="119"/>
      <c r="D133" s="119"/>
      <c r="E133" s="119"/>
      <c r="F133" s="119"/>
      <c r="G133" s="119"/>
      <c r="H133" s="119"/>
      <c r="I133" s="119"/>
      <c r="J133" s="119"/>
      <c r="K133" s="122"/>
      <c r="Y133" s="6"/>
      <c r="Z133" s="6"/>
    </row>
    <row r="134" spans="1:26" s="1" customFormat="1" ht="13.5">
      <c r="A134" s="33" t="s">
        <v>153</v>
      </c>
      <c r="B134" s="32" t="s">
        <v>147</v>
      </c>
      <c r="C134" s="85"/>
      <c r="D134" s="85"/>
      <c r="E134" s="85"/>
      <c r="F134" s="85"/>
      <c r="G134" s="85"/>
      <c r="H134" s="85"/>
      <c r="I134" s="85"/>
      <c r="J134" s="85"/>
      <c r="K134" s="86"/>
      <c r="Y134" s="6"/>
      <c r="Z134" s="6"/>
    </row>
    <row r="135" spans="1:26" s="1" customFormat="1" ht="19.5" customHeight="1">
      <c r="A135" s="4" t="s">
        <v>275</v>
      </c>
      <c r="B135" s="5" t="s">
        <v>149</v>
      </c>
      <c r="C135" s="18" t="s">
        <v>111</v>
      </c>
      <c r="D135" s="14" t="s">
        <v>40</v>
      </c>
      <c r="E135" s="14" t="s">
        <v>376</v>
      </c>
      <c r="F135" s="79">
        <f t="shared" ref="F135:F138" si="19">E135/12</f>
        <v>62.5</v>
      </c>
      <c r="G135" s="14" t="s">
        <v>250</v>
      </c>
      <c r="H135" s="14" t="s">
        <v>250</v>
      </c>
      <c r="I135" s="23">
        <v>350</v>
      </c>
      <c r="J135" s="14" t="s">
        <v>377</v>
      </c>
      <c r="K135" s="110" t="s">
        <v>305</v>
      </c>
      <c r="Y135" s="6"/>
      <c r="Z135" s="6"/>
    </row>
    <row r="136" spans="1:26" s="1" customFormat="1" ht="18.75" customHeight="1">
      <c r="A136" s="4" t="s">
        <v>276</v>
      </c>
      <c r="B136" s="5" t="s">
        <v>151</v>
      </c>
      <c r="C136" s="18" t="s">
        <v>111</v>
      </c>
      <c r="D136" s="88" t="s">
        <v>30</v>
      </c>
      <c r="E136" s="14" t="s">
        <v>377</v>
      </c>
      <c r="F136" s="79">
        <f t="shared" si="19"/>
        <v>45.833333333333336</v>
      </c>
      <c r="G136" s="14" t="s">
        <v>289</v>
      </c>
      <c r="H136" s="14" t="s">
        <v>250</v>
      </c>
      <c r="I136" s="23">
        <v>300</v>
      </c>
      <c r="J136" s="14" t="s">
        <v>296</v>
      </c>
      <c r="K136" s="111"/>
      <c r="Y136" s="6"/>
      <c r="Z136" s="6"/>
    </row>
    <row r="137" spans="1:26" s="1" customFormat="1" ht="20.25" customHeight="1">
      <c r="A137" s="4" t="s">
        <v>277</v>
      </c>
      <c r="B137" s="5" t="s">
        <v>152</v>
      </c>
      <c r="C137" s="18" t="s">
        <v>111</v>
      </c>
      <c r="D137" s="88"/>
      <c r="E137" s="14" t="s">
        <v>378</v>
      </c>
      <c r="F137" s="79">
        <f t="shared" si="19"/>
        <v>38.333333333333336</v>
      </c>
      <c r="G137" s="14" t="s">
        <v>288</v>
      </c>
      <c r="H137" s="14" t="s">
        <v>250</v>
      </c>
      <c r="I137" s="23">
        <v>250</v>
      </c>
      <c r="J137" s="14" t="s">
        <v>437</v>
      </c>
      <c r="K137" s="112"/>
      <c r="Y137" s="6"/>
      <c r="Z137" s="6"/>
    </row>
    <row r="138" spans="1:26" s="1" customFormat="1" ht="60" customHeight="1">
      <c r="A138" s="34" t="s">
        <v>155</v>
      </c>
      <c r="B138" s="26" t="s">
        <v>154</v>
      </c>
      <c r="C138" s="27" t="s">
        <v>111</v>
      </c>
      <c r="D138" s="28" t="s">
        <v>86</v>
      </c>
      <c r="E138" s="28" t="s">
        <v>379</v>
      </c>
      <c r="F138" s="80">
        <f t="shared" si="19"/>
        <v>58.333333333333336</v>
      </c>
      <c r="G138" s="28" t="s">
        <v>295</v>
      </c>
      <c r="H138" s="28" t="s">
        <v>250</v>
      </c>
      <c r="I138" s="29">
        <v>500</v>
      </c>
      <c r="J138" s="28" t="s">
        <v>290</v>
      </c>
      <c r="K138" s="58" t="s">
        <v>305</v>
      </c>
      <c r="Y138" s="6"/>
      <c r="Z138" s="6"/>
    </row>
    <row r="139" spans="1:26" s="1" customFormat="1" ht="13.5">
      <c r="A139" s="34" t="s">
        <v>160</v>
      </c>
      <c r="B139" s="26" t="s">
        <v>156</v>
      </c>
      <c r="C139" s="83"/>
      <c r="D139" s="83"/>
      <c r="E139" s="83"/>
      <c r="F139" s="83"/>
      <c r="G139" s="83"/>
      <c r="H139" s="83"/>
      <c r="I139" s="83"/>
      <c r="J139" s="83"/>
      <c r="K139" s="84"/>
      <c r="Y139" s="6"/>
      <c r="Z139" s="6"/>
    </row>
    <row r="140" spans="1:26" s="1" customFormat="1" ht="22.5" customHeight="1">
      <c r="A140" s="4" t="s">
        <v>278</v>
      </c>
      <c r="B140" s="5" t="s">
        <v>157</v>
      </c>
      <c r="C140" s="18" t="s">
        <v>111</v>
      </c>
      <c r="D140" s="88" t="s">
        <v>164</v>
      </c>
      <c r="E140" s="14" t="s">
        <v>380</v>
      </c>
      <c r="F140" s="79">
        <f t="shared" ref="F140:F144" si="20">E140/12</f>
        <v>666.66666666666663</v>
      </c>
      <c r="G140" s="14" t="s">
        <v>297</v>
      </c>
      <c r="H140" s="14" t="s">
        <v>250</v>
      </c>
      <c r="I140" s="23">
        <v>5500</v>
      </c>
      <c r="J140" s="14" t="s">
        <v>438</v>
      </c>
      <c r="K140" s="110" t="s">
        <v>305</v>
      </c>
      <c r="Y140" s="6"/>
      <c r="Z140" s="6"/>
    </row>
    <row r="141" spans="1:26" s="1" customFormat="1" ht="22.5" customHeight="1">
      <c r="A141" s="4" t="s">
        <v>279</v>
      </c>
      <c r="B141" s="5" t="s">
        <v>158</v>
      </c>
      <c r="C141" s="18" t="s">
        <v>111</v>
      </c>
      <c r="D141" s="88"/>
      <c r="E141" s="14" t="s">
        <v>381</v>
      </c>
      <c r="F141" s="79">
        <f t="shared" si="20"/>
        <v>875</v>
      </c>
      <c r="G141" s="14" t="s">
        <v>298</v>
      </c>
      <c r="H141" s="14" t="s">
        <v>250</v>
      </c>
      <c r="I141" s="23">
        <v>7000</v>
      </c>
      <c r="J141" s="14" t="s">
        <v>326</v>
      </c>
      <c r="K141" s="111"/>
      <c r="Y141" s="6"/>
      <c r="Z141" s="6"/>
    </row>
    <row r="142" spans="1:26" s="1" customFormat="1" ht="24" customHeight="1">
      <c r="A142" s="4" t="s">
        <v>280</v>
      </c>
      <c r="B142" s="5" t="s">
        <v>159</v>
      </c>
      <c r="C142" s="18" t="s">
        <v>111</v>
      </c>
      <c r="D142" s="14" t="s">
        <v>5</v>
      </c>
      <c r="E142" s="14" t="s">
        <v>339</v>
      </c>
      <c r="F142" s="79">
        <f t="shared" si="20"/>
        <v>1500</v>
      </c>
      <c r="G142" s="14" t="s">
        <v>291</v>
      </c>
      <c r="H142" s="14" t="s">
        <v>250</v>
      </c>
      <c r="I142" s="23">
        <v>15000</v>
      </c>
      <c r="J142" s="14" t="s">
        <v>407</v>
      </c>
      <c r="K142" s="112"/>
      <c r="Y142" s="6"/>
      <c r="Z142" s="6"/>
    </row>
    <row r="143" spans="1:26" s="1" customFormat="1" ht="56.25" customHeight="1">
      <c r="A143" s="34" t="s">
        <v>161</v>
      </c>
      <c r="B143" s="26" t="s">
        <v>304</v>
      </c>
      <c r="C143" s="27" t="s">
        <v>111</v>
      </c>
      <c r="D143" s="28" t="s">
        <v>3</v>
      </c>
      <c r="E143" s="28" t="s">
        <v>297</v>
      </c>
      <c r="F143" s="80">
        <f t="shared" si="20"/>
        <v>83.333333333333329</v>
      </c>
      <c r="G143" s="28" t="s">
        <v>289</v>
      </c>
      <c r="H143" s="28" t="s">
        <v>250</v>
      </c>
      <c r="I143" s="29">
        <v>500</v>
      </c>
      <c r="J143" s="28" t="s">
        <v>379</v>
      </c>
      <c r="K143" s="58" t="s">
        <v>305</v>
      </c>
      <c r="Y143" s="6"/>
      <c r="Z143" s="6"/>
    </row>
    <row r="144" spans="1:26" s="1" customFormat="1" ht="57.75" customHeight="1" thickBot="1">
      <c r="A144" s="43" t="s">
        <v>166</v>
      </c>
      <c r="B144" s="44" t="s">
        <v>162</v>
      </c>
      <c r="C144" s="45" t="s">
        <v>111</v>
      </c>
      <c r="D144" s="46" t="s">
        <v>3</v>
      </c>
      <c r="E144" s="46" t="s">
        <v>344</v>
      </c>
      <c r="F144" s="80">
        <f t="shared" si="20"/>
        <v>650</v>
      </c>
      <c r="G144" s="46" t="s">
        <v>296</v>
      </c>
      <c r="H144" s="46" t="s">
        <v>250</v>
      </c>
      <c r="I144" s="47">
        <v>4000</v>
      </c>
      <c r="J144" s="46" t="s">
        <v>312</v>
      </c>
      <c r="K144" s="57" t="s">
        <v>305</v>
      </c>
      <c r="Y144" s="6"/>
      <c r="Z144" s="6"/>
    </row>
    <row r="145" spans="1:26" s="1" customFormat="1" ht="16.5" thickBot="1">
      <c r="A145" s="118" t="s">
        <v>165</v>
      </c>
      <c r="B145" s="119"/>
      <c r="C145" s="119"/>
      <c r="D145" s="119"/>
      <c r="E145" s="119"/>
      <c r="F145" s="119"/>
      <c r="G145" s="119"/>
      <c r="H145" s="119"/>
      <c r="I145" s="119"/>
      <c r="J145" s="119"/>
      <c r="K145" s="122"/>
      <c r="Y145" s="6"/>
      <c r="Z145" s="6"/>
    </row>
    <row r="146" spans="1:26" s="1" customFormat="1" ht="27.75" customHeight="1">
      <c r="A146" s="33" t="s">
        <v>175</v>
      </c>
      <c r="B146" s="32" t="s">
        <v>167</v>
      </c>
      <c r="C146" s="85"/>
      <c r="D146" s="85"/>
      <c r="E146" s="85"/>
      <c r="F146" s="85"/>
      <c r="G146" s="85"/>
      <c r="H146" s="85"/>
      <c r="I146" s="85"/>
      <c r="J146" s="85"/>
      <c r="K146" s="86"/>
      <c r="Y146" s="6"/>
      <c r="Z146" s="6"/>
    </row>
    <row r="147" spans="1:26" s="1" customFormat="1">
      <c r="A147" s="4" t="s">
        <v>177</v>
      </c>
      <c r="B147" s="5" t="s">
        <v>168</v>
      </c>
      <c r="C147" s="18" t="s">
        <v>11</v>
      </c>
      <c r="D147" s="88" t="s">
        <v>237</v>
      </c>
      <c r="E147" s="14" t="s">
        <v>350</v>
      </c>
      <c r="F147" s="79">
        <f t="shared" ref="F147:F152" si="21">E147/12</f>
        <v>2916.6666666666665</v>
      </c>
      <c r="G147" s="14" t="s">
        <v>253</v>
      </c>
      <c r="H147" s="14" t="s">
        <v>250</v>
      </c>
      <c r="I147" s="23">
        <v>23000</v>
      </c>
      <c r="J147" s="14" t="s">
        <v>343</v>
      </c>
      <c r="K147" s="110" t="s">
        <v>305</v>
      </c>
      <c r="Y147" s="6"/>
      <c r="Z147" s="6"/>
    </row>
    <row r="148" spans="1:26" s="1" customFormat="1">
      <c r="A148" s="4" t="s">
        <v>179</v>
      </c>
      <c r="B148" s="5" t="s">
        <v>169</v>
      </c>
      <c r="C148" s="18" t="s">
        <v>11</v>
      </c>
      <c r="D148" s="88"/>
      <c r="E148" s="14" t="s">
        <v>371</v>
      </c>
      <c r="F148" s="79">
        <f t="shared" si="21"/>
        <v>3500</v>
      </c>
      <c r="G148" s="14" t="s">
        <v>253</v>
      </c>
      <c r="H148" s="14" t="s">
        <v>250</v>
      </c>
      <c r="I148" s="23">
        <v>31500</v>
      </c>
      <c r="J148" s="14" t="s">
        <v>439</v>
      </c>
      <c r="K148" s="111"/>
      <c r="Y148" s="6"/>
      <c r="Z148" s="6"/>
    </row>
    <row r="149" spans="1:26" s="1" customFormat="1">
      <c r="A149" s="4" t="s">
        <v>181</v>
      </c>
      <c r="B149" s="5" t="s">
        <v>170</v>
      </c>
      <c r="C149" s="18" t="s">
        <v>11</v>
      </c>
      <c r="D149" s="88"/>
      <c r="E149" s="14" t="s">
        <v>351</v>
      </c>
      <c r="F149" s="79">
        <f t="shared" si="21"/>
        <v>3916.6666666666665</v>
      </c>
      <c r="G149" s="14" t="s">
        <v>253</v>
      </c>
      <c r="H149" s="14" t="s">
        <v>250</v>
      </c>
      <c r="I149" s="23">
        <v>39500</v>
      </c>
      <c r="J149" s="14" t="s">
        <v>434</v>
      </c>
      <c r="K149" s="111"/>
      <c r="Y149" s="6"/>
      <c r="Z149" s="6"/>
    </row>
    <row r="150" spans="1:26" s="1" customFormat="1">
      <c r="A150" s="4" t="s">
        <v>183</v>
      </c>
      <c r="B150" s="5" t="s">
        <v>171</v>
      </c>
      <c r="C150" s="18" t="s">
        <v>11</v>
      </c>
      <c r="D150" s="88"/>
      <c r="E150" s="14" t="s">
        <v>382</v>
      </c>
      <c r="F150" s="79">
        <f t="shared" si="21"/>
        <v>4333.333333333333</v>
      </c>
      <c r="G150" s="14" t="s">
        <v>253</v>
      </c>
      <c r="H150" s="14" t="s">
        <v>250</v>
      </c>
      <c r="I150" s="23">
        <v>47500</v>
      </c>
      <c r="J150" s="14" t="s">
        <v>352</v>
      </c>
      <c r="K150" s="111"/>
      <c r="Y150" s="6"/>
      <c r="Z150" s="6"/>
    </row>
    <row r="151" spans="1:26" s="1" customFormat="1">
      <c r="A151" s="4" t="s">
        <v>281</v>
      </c>
      <c r="B151" s="5" t="s">
        <v>172</v>
      </c>
      <c r="C151" s="18" t="s">
        <v>11</v>
      </c>
      <c r="D151" s="88"/>
      <c r="E151" s="14" t="s">
        <v>383</v>
      </c>
      <c r="F151" s="79">
        <f t="shared" si="21"/>
        <v>5666.666666666667</v>
      </c>
      <c r="G151" s="14" t="s">
        <v>253</v>
      </c>
      <c r="H151" s="14" t="s">
        <v>250</v>
      </c>
      <c r="I151" s="23">
        <v>64000</v>
      </c>
      <c r="J151" s="14" t="s">
        <v>440</v>
      </c>
      <c r="K151" s="111"/>
      <c r="Y151" s="6"/>
      <c r="Z151" s="6"/>
    </row>
    <row r="152" spans="1:26" s="1" customFormat="1" ht="27.75" customHeight="1" thickBot="1">
      <c r="A152" s="20" t="s">
        <v>282</v>
      </c>
      <c r="B152" s="21" t="s">
        <v>238</v>
      </c>
      <c r="C152" s="19" t="s">
        <v>173</v>
      </c>
      <c r="D152" s="16" t="s">
        <v>5</v>
      </c>
      <c r="E152" s="16" t="s">
        <v>384</v>
      </c>
      <c r="F152" s="79">
        <f t="shared" si="21"/>
        <v>1125</v>
      </c>
      <c r="G152" s="16" t="s">
        <v>253</v>
      </c>
      <c r="H152" s="16" t="s">
        <v>250</v>
      </c>
      <c r="I152" s="48">
        <v>10000</v>
      </c>
      <c r="J152" s="16" t="s">
        <v>423</v>
      </c>
      <c r="K152" s="113"/>
      <c r="Y152" s="6"/>
      <c r="Z152" s="6"/>
    </row>
    <row r="153" spans="1:26" s="1" customFormat="1" ht="16.5" thickBot="1">
      <c r="A153" s="118" t="s">
        <v>174</v>
      </c>
      <c r="B153" s="119"/>
      <c r="C153" s="119"/>
      <c r="D153" s="119"/>
      <c r="E153" s="119"/>
      <c r="F153" s="119"/>
      <c r="G153" s="119"/>
      <c r="H153" s="119"/>
      <c r="I153" s="119"/>
      <c r="J153" s="119"/>
      <c r="K153" s="122"/>
      <c r="Y153" s="6"/>
      <c r="Z153" s="6"/>
    </row>
    <row r="154" spans="1:26" s="1" customFormat="1" ht="27">
      <c r="A154" s="33" t="s">
        <v>185</v>
      </c>
      <c r="B154" s="32" t="s">
        <v>176</v>
      </c>
      <c r="C154" s="85"/>
      <c r="D154" s="85"/>
      <c r="E154" s="85"/>
      <c r="F154" s="85"/>
      <c r="G154" s="85"/>
      <c r="H154" s="85"/>
      <c r="I154" s="85"/>
      <c r="J154" s="85"/>
      <c r="K154" s="86"/>
      <c r="Y154" s="6"/>
      <c r="Z154" s="6"/>
    </row>
    <row r="155" spans="1:26" s="1" customFormat="1" ht="15" customHeight="1">
      <c r="A155" s="4" t="s">
        <v>187</v>
      </c>
      <c r="B155" s="5" t="s">
        <v>178</v>
      </c>
      <c r="C155" s="18" t="s">
        <v>11</v>
      </c>
      <c r="D155" s="14" t="s">
        <v>5</v>
      </c>
      <c r="E155" s="14" t="s">
        <v>353</v>
      </c>
      <c r="F155" s="79">
        <f t="shared" ref="F155:F157" si="22">E155/12</f>
        <v>4583.333333333333</v>
      </c>
      <c r="G155" s="14" t="s">
        <v>253</v>
      </c>
      <c r="H155" s="14" t="s">
        <v>250</v>
      </c>
      <c r="I155" s="23">
        <v>30000</v>
      </c>
      <c r="J155" s="14" t="s">
        <v>441</v>
      </c>
      <c r="K155" s="110" t="s">
        <v>305</v>
      </c>
      <c r="Y155" s="6"/>
      <c r="Z155" s="6"/>
    </row>
    <row r="156" spans="1:26" s="1" customFormat="1" ht="15" customHeight="1">
      <c r="A156" s="4" t="s">
        <v>188</v>
      </c>
      <c r="B156" s="5" t="s">
        <v>180</v>
      </c>
      <c r="C156" s="18" t="s">
        <v>11</v>
      </c>
      <c r="D156" s="14" t="s">
        <v>86</v>
      </c>
      <c r="E156" s="14" t="s">
        <v>383</v>
      </c>
      <c r="F156" s="79">
        <f t="shared" si="22"/>
        <v>5666.666666666667</v>
      </c>
      <c r="G156" s="14" t="s">
        <v>253</v>
      </c>
      <c r="H156" s="14" t="s">
        <v>250</v>
      </c>
      <c r="I156" s="23">
        <v>50000</v>
      </c>
      <c r="J156" s="14" t="s">
        <v>432</v>
      </c>
      <c r="K156" s="111"/>
      <c r="Y156" s="6"/>
      <c r="Z156" s="6"/>
    </row>
    <row r="157" spans="1:26" s="1" customFormat="1" ht="15" customHeight="1">
      <c r="A157" s="4" t="s">
        <v>190</v>
      </c>
      <c r="B157" s="5" t="s">
        <v>182</v>
      </c>
      <c r="C157" s="18" t="s">
        <v>11</v>
      </c>
      <c r="D157" s="14" t="s">
        <v>189</v>
      </c>
      <c r="E157" s="14" t="s">
        <v>385</v>
      </c>
      <c r="F157" s="79">
        <f t="shared" si="22"/>
        <v>20833.333333333332</v>
      </c>
      <c r="G157" s="14" t="s">
        <v>253</v>
      </c>
      <c r="H157" s="14" t="s">
        <v>250</v>
      </c>
      <c r="I157" s="23">
        <v>200000</v>
      </c>
      <c r="J157" s="14" t="s">
        <v>442</v>
      </c>
      <c r="K157" s="111"/>
      <c r="Y157" s="6"/>
      <c r="Z157" s="6"/>
    </row>
    <row r="158" spans="1:26" s="1" customFormat="1" ht="15" customHeight="1">
      <c r="A158" s="4" t="s">
        <v>192</v>
      </c>
      <c r="B158" s="5" t="s">
        <v>184</v>
      </c>
      <c r="C158" s="18" t="s">
        <v>11</v>
      </c>
      <c r="D158" s="14" t="s">
        <v>191</v>
      </c>
      <c r="E158" s="14" t="s">
        <v>386</v>
      </c>
      <c r="F158" s="79" t="s">
        <v>253</v>
      </c>
      <c r="G158" s="14" t="s">
        <v>253</v>
      </c>
      <c r="H158" s="14" t="s">
        <v>250</v>
      </c>
      <c r="I158" s="23" t="s">
        <v>292</v>
      </c>
      <c r="J158" s="14" t="s">
        <v>443</v>
      </c>
      <c r="K158" s="112"/>
      <c r="Y158" s="6"/>
      <c r="Z158" s="6"/>
    </row>
    <row r="159" spans="1:26" s="1" customFormat="1" ht="40.5">
      <c r="A159" s="34" t="s">
        <v>193</v>
      </c>
      <c r="B159" s="26" t="s">
        <v>186</v>
      </c>
      <c r="C159" s="83"/>
      <c r="D159" s="83"/>
      <c r="E159" s="83"/>
      <c r="F159" s="83"/>
      <c r="G159" s="83"/>
      <c r="H159" s="83"/>
      <c r="I159" s="83"/>
      <c r="J159" s="83"/>
      <c r="K159" s="84"/>
      <c r="Y159" s="6"/>
      <c r="Z159" s="6"/>
    </row>
    <row r="160" spans="1:26" s="1" customFormat="1">
      <c r="A160" s="4" t="s">
        <v>195</v>
      </c>
      <c r="B160" s="5" t="s">
        <v>178</v>
      </c>
      <c r="C160" s="18" t="s">
        <v>11</v>
      </c>
      <c r="D160" s="14" t="s">
        <v>5</v>
      </c>
      <c r="E160" s="14" t="s">
        <v>339</v>
      </c>
      <c r="F160" s="79">
        <f t="shared" ref="F160:F162" si="23">E160/12</f>
        <v>1500</v>
      </c>
      <c r="G160" s="14" t="s">
        <v>253</v>
      </c>
      <c r="H160" s="14" t="s">
        <v>250</v>
      </c>
      <c r="I160" s="23">
        <v>15000</v>
      </c>
      <c r="J160" s="14" t="s">
        <v>407</v>
      </c>
      <c r="K160" s="110" t="s">
        <v>305</v>
      </c>
      <c r="Y160" s="6"/>
      <c r="Z160" s="6"/>
    </row>
    <row r="161" spans="1:26" s="1" customFormat="1">
      <c r="A161" s="4" t="s">
        <v>197</v>
      </c>
      <c r="B161" s="5" t="s">
        <v>180</v>
      </c>
      <c r="C161" s="18" t="s">
        <v>11</v>
      </c>
      <c r="D161" s="14" t="s">
        <v>86</v>
      </c>
      <c r="E161" s="14" t="s">
        <v>361</v>
      </c>
      <c r="F161" s="79">
        <f t="shared" si="23"/>
        <v>2416.6666666666665</v>
      </c>
      <c r="G161" s="14" t="s">
        <v>253</v>
      </c>
      <c r="H161" s="14" t="s">
        <v>250</v>
      </c>
      <c r="I161" s="23">
        <v>25000</v>
      </c>
      <c r="J161" s="14" t="s">
        <v>343</v>
      </c>
      <c r="K161" s="111"/>
      <c r="Y161" s="6"/>
      <c r="Z161" s="6"/>
    </row>
    <row r="162" spans="1:26" s="1" customFormat="1">
      <c r="A162" s="4" t="s">
        <v>199</v>
      </c>
      <c r="B162" s="5" t="s">
        <v>182</v>
      </c>
      <c r="C162" s="18" t="s">
        <v>11</v>
      </c>
      <c r="D162" s="14" t="s">
        <v>189</v>
      </c>
      <c r="E162" s="14" t="s">
        <v>387</v>
      </c>
      <c r="F162" s="79">
        <f t="shared" si="23"/>
        <v>10416.666666666666</v>
      </c>
      <c r="G162" s="14" t="s">
        <v>253</v>
      </c>
      <c r="H162" s="14" t="s">
        <v>250</v>
      </c>
      <c r="I162" s="23">
        <v>100000</v>
      </c>
      <c r="J162" s="14" t="s">
        <v>444</v>
      </c>
      <c r="K162" s="111"/>
      <c r="Y162" s="6"/>
      <c r="Z162" s="6"/>
    </row>
    <row r="163" spans="1:26" s="1" customFormat="1">
      <c r="A163" s="4" t="s">
        <v>201</v>
      </c>
      <c r="B163" s="5" t="s">
        <v>184</v>
      </c>
      <c r="C163" s="18" t="s">
        <v>11</v>
      </c>
      <c r="D163" s="14" t="s">
        <v>191</v>
      </c>
      <c r="E163" s="14" t="s">
        <v>388</v>
      </c>
      <c r="F163" s="71" t="s">
        <v>253</v>
      </c>
      <c r="G163" s="14" t="s">
        <v>253</v>
      </c>
      <c r="H163" s="14" t="s">
        <v>250</v>
      </c>
      <c r="I163" s="23" t="s">
        <v>293</v>
      </c>
      <c r="J163" s="14" t="s">
        <v>445</v>
      </c>
      <c r="K163" s="112"/>
      <c r="Y163" s="6"/>
      <c r="Z163" s="6"/>
    </row>
    <row r="164" spans="1:26" s="1" customFormat="1" ht="13.5">
      <c r="A164" s="34" t="s">
        <v>203</v>
      </c>
      <c r="B164" s="26" t="s">
        <v>194</v>
      </c>
      <c r="C164" s="83"/>
      <c r="D164" s="83"/>
      <c r="E164" s="83"/>
      <c r="F164" s="83"/>
      <c r="G164" s="83"/>
      <c r="H164" s="83"/>
      <c r="I164" s="83"/>
      <c r="J164" s="83"/>
      <c r="K164" s="84"/>
      <c r="Y164" s="6"/>
      <c r="Z164" s="6"/>
    </row>
    <row r="165" spans="1:26" s="1" customFormat="1">
      <c r="A165" s="4" t="s">
        <v>205</v>
      </c>
      <c r="B165" s="5" t="s">
        <v>196</v>
      </c>
      <c r="C165" s="18" t="s">
        <v>11</v>
      </c>
      <c r="D165" s="14" t="s">
        <v>5</v>
      </c>
      <c r="E165" s="14" t="s">
        <v>389</v>
      </c>
      <c r="F165" s="79">
        <f t="shared" ref="F165:F168" si="24">E165/12</f>
        <v>12083.333333333334</v>
      </c>
      <c r="G165" s="14" t="s">
        <v>253</v>
      </c>
      <c r="H165" s="14" t="s">
        <v>250</v>
      </c>
      <c r="I165" s="23">
        <v>131500</v>
      </c>
      <c r="J165" s="14" t="s">
        <v>446</v>
      </c>
      <c r="K165" s="110" t="s">
        <v>305</v>
      </c>
      <c r="Y165" s="6"/>
      <c r="Z165" s="6"/>
    </row>
    <row r="166" spans="1:26" s="1" customFormat="1">
      <c r="A166" s="4" t="s">
        <v>206</v>
      </c>
      <c r="B166" s="5" t="s">
        <v>198</v>
      </c>
      <c r="C166" s="18" t="s">
        <v>11</v>
      </c>
      <c r="D166" s="14" t="s">
        <v>86</v>
      </c>
      <c r="E166" s="14" t="s">
        <v>390</v>
      </c>
      <c r="F166" s="79">
        <f t="shared" si="24"/>
        <v>19583.333333333332</v>
      </c>
      <c r="G166" s="14" t="s">
        <v>253</v>
      </c>
      <c r="H166" s="14" t="s">
        <v>250</v>
      </c>
      <c r="I166" s="23">
        <v>224000</v>
      </c>
      <c r="J166" s="14" t="s">
        <v>447</v>
      </c>
      <c r="K166" s="111"/>
      <c r="Y166" s="6"/>
      <c r="Z166" s="6"/>
    </row>
    <row r="167" spans="1:26" s="1" customFormat="1">
      <c r="A167" s="4" t="s">
        <v>207</v>
      </c>
      <c r="B167" s="5" t="s">
        <v>200</v>
      </c>
      <c r="C167" s="18" t="s">
        <v>11</v>
      </c>
      <c r="D167" s="14" t="s">
        <v>189</v>
      </c>
      <c r="E167" s="14" t="s">
        <v>391</v>
      </c>
      <c r="F167" s="79">
        <f t="shared" si="24"/>
        <v>40000</v>
      </c>
      <c r="G167" s="14" t="s">
        <v>253</v>
      </c>
      <c r="H167" s="14" t="s">
        <v>250</v>
      </c>
      <c r="I167" s="23">
        <v>454000</v>
      </c>
      <c r="J167" s="14" t="s">
        <v>448</v>
      </c>
      <c r="K167" s="111"/>
      <c r="Y167" s="6"/>
      <c r="Z167" s="6"/>
    </row>
    <row r="168" spans="1:26" s="1" customFormat="1">
      <c r="A168" s="4" t="s">
        <v>209</v>
      </c>
      <c r="B168" s="5" t="s">
        <v>202</v>
      </c>
      <c r="C168" s="18" t="s">
        <v>11</v>
      </c>
      <c r="D168" s="14" t="s">
        <v>191</v>
      </c>
      <c r="E168" s="14" t="s">
        <v>392</v>
      </c>
      <c r="F168" s="79">
        <f t="shared" si="24"/>
        <v>60000</v>
      </c>
      <c r="G168" s="14" t="s">
        <v>253</v>
      </c>
      <c r="H168" s="14" t="s">
        <v>250</v>
      </c>
      <c r="I168" s="23">
        <v>680000</v>
      </c>
      <c r="J168" s="14" t="s">
        <v>449</v>
      </c>
      <c r="K168" s="112"/>
      <c r="Y168" s="6"/>
      <c r="Z168" s="6"/>
    </row>
    <row r="169" spans="1:26" s="1" customFormat="1" ht="27">
      <c r="A169" s="34" t="s">
        <v>212</v>
      </c>
      <c r="B169" s="26" t="s">
        <v>204</v>
      </c>
      <c r="C169" s="133"/>
      <c r="D169" s="133"/>
      <c r="E169" s="133"/>
      <c r="F169" s="133"/>
      <c r="G169" s="133"/>
      <c r="H169" s="133"/>
      <c r="I169" s="133"/>
      <c r="J169" s="133"/>
      <c r="K169" s="134"/>
      <c r="Y169" s="6"/>
      <c r="Z169" s="6"/>
    </row>
    <row r="170" spans="1:26" s="1" customFormat="1">
      <c r="A170" s="4" t="s">
        <v>283</v>
      </c>
      <c r="B170" s="5" t="s">
        <v>178</v>
      </c>
      <c r="C170" s="18" t="s">
        <v>163</v>
      </c>
      <c r="D170" s="14" t="s">
        <v>5</v>
      </c>
      <c r="E170" s="14" t="s">
        <v>393</v>
      </c>
      <c r="F170" s="79">
        <f t="shared" ref="F170:F173" si="25">E170/12</f>
        <v>16250</v>
      </c>
      <c r="G170" s="14" t="s">
        <v>253</v>
      </c>
      <c r="H170" s="14" t="s">
        <v>250</v>
      </c>
      <c r="I170" s="23">
        <v>174000</v>
      </c>
      <c r="J170" s="14" t="s">
        <v>450</v>
      </c>
      <c r="K170" s="110" t="s">
        <v>305</v>
      </c>
      <c r="Y170" s="6"/>
      <c r="Z170" s="6"/>
    </row>
    <row r="171" spans="1:26" s="1" customFormat="1">
      <c r="A171" s="4" t="s">
        <v>284</v>
      </c>
      <c r="B171" s="5" t="s">
        <v>180</v>
      </c>
      <c r="C171" s="18" t="s">
        <v>163</v>
      </c>
      <c r="D171" s="14" t="s">
        <v>86</v>
      </c>
      <c r="E171" s="14" t="s">
        <v>394</v>
      </c>
      <c r="F171" s="79">
        <f t="shared" si="25"/>
        <v>31666.666666666668</v>
      </c>
      <c r="G171" s="14" t="s">
        <v>253</v>
      </c>
      <c r="H171" s="14" t="s">
        <v>250</v>
      </c>
      <c r="I171" s="23">
        <v>349000</v>
      </c>
      <c r="J171" s="14" t="s">
        <v>451</v>
      </c>
      <c r="K171" s="111"/>
      <c r="Y171" s="6"/>
      <c r="Z171" s="6"/>
    </row>
    <row r="172" spans="1:26" s="1" customFormat="1">
      <c r="A172" s="4" t="s">
        <v>285</v>
      </c>
      <c r="B172" s="5" t="s">
        <v>208</v>
      </c>
      <c r="C172" s="18" t="s">
        <v>163</v>
      </c>
      <c r="D172" s="14" t="s">
        <v>189</v>
      </c>
      <c r="E172" s="14" t="s">
        <v>392</v>
      </c>
      <c r="F172" s="79">
        <f t="shared" si="25"/>
        <v>60000</v>
      </c>
      <c r="G172" s="14" t="s">
        <v>253</v>
      </c>
      <c r="H172" s="14" t="s">
        <v>250</v>
      </c>
      <c r="I172" s="23">
        <v>698000</v>
      </c>
      <c r="J172" s="14" t="s">
        <v>452</v>
      </c>
      <c r="K172" s="111"/>
      <c r="Y172" s="6"/>
      <c r="Z172" s="6"/>
    </row>
    <row r="173" spans="1:26" s="1" customFormat="1" ht="18" customHeight="1" thickBot="1">
      <c r="A173" s="20" t="s">
        <v>286</v>
      </c>
      <c r="B173" s="21" t="s">
        <v>210</v>
      </c>
      <c r="C173" s="19" t="s">
        <v>163</v>
      </c>
      <c r="D173" s="16" t="s">
        <v>191</v>
      </c>
      <c r="E173" s="16" t="s">
        <v>395</v>
      </c>
      <c r="F173" s="79">
        <f t="shared" si="25"/>
        <v>125000</v>
      </c>
      <c r="G173" s="16" t="s">
        <v>253</v>
      </c>
      <c r="H173" s="16" t="s">
        <v>250</v>
      </c>
      <c r="I173" s="48">
        <v>1265000</v>
      </c>
      <c r="J173" s="16" t="s">
        <v>453</v>
      </c>
      <c r="K173" s="113"/>
      <c r="Y173" s="6"/>
      <c r="Z173" s="6"/>
    </row>
    <row r="174" spans="1:26" s="1" customFormat="1" ht="16.5" thickBot="1">
      <c r="A174" s="114" t="s">
        <v>211</v>
      </c>
      <c r="B174" s="115"/>
      <c r="C174" s="115"/>
      <c r="D174" s="115"/>
      <c r="E174" s="115"/>
      <c r="F174" s="115"/>
      <c r="G174" s="115"/>
      <c r="H174" s="115"/>
      <c r="I174" s="115"/>
      <c r="J174" s="115"/>
      <c r="K174" s="116"/>
      <c r="Y174" s="6"/>
      <c r="Z174" s="6"/>
    </row>
    <row r="175" spans="1:26" s="1" customFormat="1" ht="57.75" customHeight="1">
      <c r="A175" s="33" t="s">
        <v>214</v>
      </c>
      <c r="B175" s="32" t="s">
        <v>300</v>
      </c>
      <c r="C175" s="49" t="s">
        <v>213</v>
      </c>
      <c r="D175" s="50" t="s">
        <v>164</v>
      </c>
      <c r="E175" s="50" t="s">
        <v>327</v>
      </c>
      <c r="F175" s="80">
        <f t="shared" ref="F175:F179" si="26">E175/12</f>
        <v>1333.3333333333333</v>
      </c>
      <c r="G175" s="50" t="s">
        <v>297</v>
      </c>
      <c r="H175" s="50" t="s">
        <v>250</v>
      </c>
      <c r="I175" s="51">
        <v>13500</v>
      </c>
      <c r="J175" s="50" t="s">
        <v>425</v>
      </c>
      <c r="K175" s="59" t="s">
        <v>305</v>
      </c>
      <c r="Y175" s="6"/>
      <c r="Z175" s="6"/>
    </row>
    <row r="176" spans="1:26" s="1" customFormat="1" ht="27.75" customHeight="1">
      <c r="A176" s="34" t="s">
        <v>217</v>
      </c>
      <c r="B176" s="26" t="s">
        <v>215</v>
      </c>
      <c r="C176" s="27" t="s">
        <v>216</v>
      </c>
      <c r="D176" s="28" t="s">
        <v>3</v>
      </c>
      <c r="E176" s="28" t="s">
        <v>294</v>
      </c>
      <c r="F176" s="80" t="s">
        <v>253</v>
      </c>
      <c r="G176" s="28" t="s">
        <v>250</v>
      </c>
      <c r="H176" s="28" t="s">
        <v>250</v>
      </c>
      <c r="I176" s="29" t="s">
        <v>294</v>
      </c>
      <c r="J176" s="29" t="s">
        <v>294</v>
      </c>
      <c r="K176" s="35" t="s">
        <v>294</v>
      </c>
      <c r="Y176" s="6"/>
      <c r="Z176" s="6"/>
    </row>
    <row r="177" spans="1:26" s="1" customFormat="1" ht="27" customHeight="1">
      <c r="A177" s="34" t="s">
        <v>219</v>
      </c>
      <c r="B177" s="26" t="s">
        <v>218</v>
      </c>
      <c r="C177" s="27" t="s">
        <v>216</v>
      </c>
      <c r="D177" s="28" t="s">
        <v>164</v>
      </c>
      <c r="E177" s="31" t="s">
        <v>294</v>
      </c>
      <c r="F177" s="80" t="s">
        <v>253</v>
      </c>
      <c r="G177" s="28" t="s">
        <v>253</v>
      </c>
      <c r="H177" s="28" t="s">
        <v>250</v>
      </c>
      <c r="I177" s="29" t="s">
        <v>294</v>
      </c>
      <c r="J177" s="29" t="s">
        <v>294</v>
      </c>
      <c r="K177" s="35" t="s">
        <v>294</v>
      </c>
      <c r="Y177" s="6"/>
      <c r="Z177" s="6"/>
    </row>
    <row r="178" spans="1:26" s="1" customFormat="1" ht="31.5" customHeight="1">
      <c r="A178" s="34" t="s">
        <v>222</v>
      </c>
      <c r="B178" s="26" t="s">
        <v>220</v>
      </c>
      <c r="C178" s="27" t="s">
        <v>242</v>
      </c>
      <c r="D178" s="28" t="s">
        <v>40</v>
      </c>
      <c r="E178" s="28" t="s">
        <v>339</v>
      </c>
      <c r="F178" s="80">
        <f t="shared" si="26"/>
        <v>1500</v>
      </c>
      <c r="G178" s="28" t="s">
        <v>253</v>
      </c>
      <c r="H178" s="28" t="s">
        <v>250</v>
      </c>
      <c r="I178" s="29">
        <v>12000</v>
      </c>
      <c r="J178" s="28" t="s">
        <v>327</v>
      </c>
      <c r="K178" s="126" t="s">
        <v>305</v>
      </c>
      <c r="Y178" s="6"/>
      <c r="Z178" s="6"/>
    </row>
    <row r="179" spans="1:26" s="1" customFormat="1" ht="29.25" customHeight="1" thickBot="1">
      <c r="A179" s="43" t="s">
        <v>222</v>
      </c>
      <c r="B179" s="44" t="s">
        <v>299</v>
      </c>
      <c r="C179" s="45" t="s">
        <v>216</v>
      </c>
      <c r="D179" s="46" t="s">
        <v>3</v>
      </c>
      <c r="E179" s="46" t="s">
        <v>396</v>
      </c>
      <c r="F179" s="80">
        <f t="shared" si="26"/>
        <v>125</v>
      </c>
      <c r="G179" s="46" t="s">
        <v>295</v>
      </c>
      <c r="H179" s="46" t="s">
        <v>250</v>
      </c>
      <c r="I179" s="47">
        <v>500</v>
      </c>
      <c r="J179" s="46" t="s">
        <v>454</v>
      </c>
      <c r="K179" s="125"/>
      <c r="Y179" s="6"/>
      <c r="Z179" s="6"/>
    </row>
    <row r="180" spans="1:26" s="1" customFormat="1" ht="16.5" thickBot="1">
      <c r="A180" s="114" t="s">
        <v>221</v>
      </c>
      <c r="B180" s="115"/>
      <c r="C180" s="115"/>
      <c r="D180" s="115"/>
      <c r="E180" s="115"/>
      <c r="F180" s="115"/>
      <c r="G180" s="115"/>
      <c r="H180" s="115"/>
      <c r="I180" s="115"/>
      <c r="J180" s="115"/>
      <c r="K180" s="116"/>
      <c r="Y180" s="6"/>
      <c r="Z180" s="6"/>
    </row>
    <row r="181" spans="1:26" s="1" customFormat="1" ht="62.25" customHeight="1" thickBot="1">
      <c r="A181" s="52" t="s">
        <v>226</v>
      </c>
      <c r="B181" s="53" t="s">
        <v>223</v>
      </c>
      <c r="C181" s="54" t="s">
        <v>240</v>
      </c>
      <c r="D181" s="55" t="s">
        <v>239</v>
      </c>
      <c r="E181" s="55" t="s">
        <v>397</v>
      </c>
      <c r="F181" s="55" t="s">
        <v>253</v>
      </c>
      <c r="G181" s="55" t="s">
        <v>253</v>
      </c>
      <c r="H181" s="55" t="s">
        <v>250</v>
      </c>
      <c r="I181" s="56" t="s">
        <v>224</v>
      </c>
      <c r="J181" s="55" t="s">
        <v>370</v>
      </c>
      <c r="K181" s="60" t="s">
        <v>305</v>
      </c>
      <c r="Y181" s="6"/>
      <c r="Z181" s="6"/>
    </row>
    <row r="182" spans="1:26" s="1" customFormat="1" ht="16.5" thickBot="1">
      <c r="A182" s="114" t="s">
        <v>225</v>
      </c>
      <c r="B182" s="115"/>
      <c r="C182" s="115"/>
      <c r="D182" s="115"/>
      <c r="E182" s="115"/>
      <c r="F182" s="115"/>
      <c r="G182" s="115"/>
      <c r="H182" s="115"/>
      <c r="I182" s="115"/>
      <c r="J182" s="115"/>
      <c r="K182" s="116"/>
      <c r="Y182" s="6"/>
      <c r="Z182" s="6"/>
    </row>
    <row r="183" spans="1:26" s="1" customFormat="1" ht="39" customHeight="1">
      <c r="A183" s="33" t="s">
        <v>228</v>
      </c>
      <c r="B183" s="32" t="s">
        <v>227</v>
      </c>
      <c r="C183" s="49" t="s">
        <v>243</v>
      </c>
      <c r="D183" s="50" t="s">
        <v>4</v>
      </c>
      <c r="E183" s="50" t="s">
        <v>350</v>
      </c>
      <c r="F183" s="80">
        <f t="shared" ref="F183:F185" si="27">E183/12</f>
        <v>2916.6666666666665</v>
      </c>
      <c r="G183" s="50" t="s">
        <v>253</v>
      </c>
      <c r="H183" s="50" t="s">
        <v>250</v>
      </c>
      <c r="I183" s="51">
        <v>23000</v>
      </c>
      <c r="J183" s="50" t="s">
        <v>357</v>
      </c>
      <c r="K183" s="123" t="s">
        <v>305</v>
      </c>
      <c r="Y183" s="6"/>
      <c r="Z183" s="6"/>
    </row>
    <row r="184" spans="1:26" s="1" customFormat="1" ht="27">
      <c r="A184" s="34" t="s">
        <v>231</v>
      </c>
      <c r="B184" s="26" t="s">
        <v>229</v>
      </c>
      <c r="C184" s="27" t="s">
        <v>240</v>
      </c>
      <c r="D184" s="28" t="s">
        <v>230</v>
      </c>
      <c r="E184" s="28" t="s">
        <v>398</v>
      </c>
      <c r="F184" s="80">
        <f t="shared" si="27"/>
        <v>6250</v>
      </c>
      <c r="G184" s="28" t="s">
        <v>253</v>
      </c>
      <c r="H184" s="28" t="s">
        <v>250</v>
      </c>
      <c r="I184" s="29">
        <v>60000</v>
      </c>
      <c r="J184" s="28" t="s">
        <v>383</v>
      </c>
      <c r="K184" s="124"/>
      <c r="Y184" s="6"/>
      <c r="Z184" s="6"/>
    </row>
    <row r="185" spans="1:26" s="1" customFormat="1" ht="27.75" thickBot="1">
      <c r="A185" s="38" t="s">
        <v>287</v>
      </c>
      <c r="B185" s="39" t="s">
        <v>232</v>
      </c>
      <c r="C185" s="40" t="s">
        <v>240</v>
      </c>
      <c r="D185" s="41" t="s">
        <v>233</v>
      </c>
      <c r="E185" s="41" t="s">
        <v>353</v>
      </c>
      <c r="F185" s="81">
        <f t="shared" si="27"/>
        <v>4583.333333333333</v>
      </c>
      <c r="G185" s="41" t="s">
        <v>253</v>
      </c>
      <c r="H185" s="41" t="s">
        <v>250</v>
      </c>
      <c r="I185" s="42">
        <v>40000</v>
      </c>
      <c r="J185" s="41" t="s">
        <v>455</v>
      </c>
      <c r="K185" s="125"/>
      <c r="Y185" s="6"/>
      <c r="Z185" s="6"/>
    </row>
    <row r="187" spans="1:26" s="1" customFormat="1">
      <c r="A187" s="2" t="s">
        <v>234</v>
      </c>
      <c r="B187" s="1" t="s">
        <v>235</v>
      </c>
      <c r="D187" s="3"/>
      <c r="E187" s="3"/>
      <c r="F187" s="3"/>
      <c r="G187" s="3"/>
      <c r="H187" s="3"/>
      <c r="I187" s="3"/>
      <c r="J187" s="3"/>
      <c r="Y187" s="6"/>
      <c r="Z187" s="6"/>
    </row>
  </sheetData>
  <sheetProtection password="EECD" sheet="1" objects="1" scenarios="1" selectLockedCells="1" selectUnlockedCells="1"/>
  <mergeCells count="115">
    <mergeCell ref="K183:K185"/>
    <mergeCell ref="K178:K179"/>
    <mergeCell ref="A21:A22"/>
    <mergeCell ref="B21:B22"/>
    <mergeCell ref="C21:C22"/>
    <mergeCell ref="D21:D22"/>
    <mergeCell ref="K100:K105"/>
    <mergeCell ref="K109:K115"/>
    <mergeCell ref="K117:K118"/>
    <mergeCell ref="K120:K123"/>
    <mergeCell ref="C169:K169"/>
    <mergeCell ref="C66:K66"/>
    <mergeCell ref="D42:D43"/>
    <mergeCell ref="K25:K28"/>
    <mergeCell ref="K30:K34"/>
    <mergeCell ref="K36:K43"/>
    <mergeCell ref="K46:K51"/>
    <mergeCell ref="K53:K56"/>
    <mergeCell ref="K58:K61"/>
    <mergeCell ref="K64:K65"/>
    <mergeCell ref="K67:K68"/>
    <mergeCell ref="K70:K72"/>
    <mergeCell ref="E21:F21"/>
    <mergeCell ref="E22:F22"/>
    <mergeCell ref="A174:K174"/>
    <mergeCell ref="A180:K180"/>
    <mergeCell ref="A182:K182"/>
    <mergeCell ref="D131:D132"/>
    <mergeCell ref="A23:K23"/>
    <mergeCell ref="A107:K107"/>
    <mergeCell ref="A133:K133"/>
    <mergeCell ref="A145:K145"/>
    <mergeCell ref="A153:K153"/>
    <mergeCell ref="D79:D84"/>
    <mergeCell ref="D86:D91"/>
    <mergeCell ref="D93:D98"/>
    <mergeCell ref="D100:D105"/>
    <mergeCell ref="D109:D115"/>
    <mergeCell ref="D117:D118"/>
    <mergeCell ref="D120:D123"/>
    <mergeCell ref="C146:K146"/>
    <mergeCell ref="D147:D151"/>
    <mergeCell ref="C154:K154"/>
    <mergeCell ref="C159:K159"/>
    <mergeCell ref="K165:K168"/>
    <mergeCell ref="K170:K173"/>
    <mergeCell ref="C164:K164"/>
    <mergeCell ref="K147:K152"/>
    <mergeCell ref="K155:K158"/>
    <mergeCell ref="K160:K163"/>
    <mergeCell ref="C134:K134"/>
    <mergeCell ref="D136:D137"/>
    <mergeCell ref="C139:K139"/>
    <mergeCell ref="D140:D141"/>
    <mergeCell ref="C108:K108"/>
    <mergeCell ref="C116:K116"/>
    <mergeCell ref="C119:K119"/>
    <mergeCell ref="C124:K124"/>
    <mergeCell ref="C127:K127"/>
    <mergeCell ref="C130:K130"/>
    <mergeCell ref="K125:K126"/>
    <mergeCell ref="K128:K129"/>
    <mergeCell ref="K131:K132"/>
    <mergeCell ref="K135:K137"/>
    <mergeCell ref="K140:K142"/>
    <mergeCell ref="C77:K77"/>
    <mergeCell ref="C78:K78"/>
    <mergeCell ref="C85:K85"/>
    <mergeCell ref="C92:K92"/>
    <mergeCell ref="C99:K99"/>
    <mergeCell ref="C70:C71"/>
    <mergeCell ref="D70:D71"/>
    <mergeCell ref="C73:K73"/>
    <mergeCell ref="C74:C76"/>
    <mergeCell ref="D74:D75"/>
    <mergeCell ref="K74:K76"/>
    <mergeCell ref="K79:K84"/>
    <mergeCell ref="K86:K91"/>
    <mergeCell ref="K93:K98"/>
    <mergeCell ref="C69:K69"/>
    <mergeCell ref="C67:C68"/>
    <mergeCell ref="D67:D68"/>
    <mergeCell ref="D46:D51"/>
    <mergeCell ref="C52:K52"/>
    <mergeCell ref="C53:C56"/>
    <mergeCell ref="D53:D56"/>
    <mergeCell ref="C57:K57"/>
    <mergeCell ref="C58:C61"/>
    <mergeCell ref="D58:D61"/>
    <mergeCell ref="C62:K62"/>
    <mergeCell ref="C63:K63"/>
    <mergeCell ref="C64:C65"/>
    <mergeCell ref="D64:D65"/>
    <mergeCell ref="A1:K6"/>
    <mergeCell ref="A7:K8"/>
    <mergeCell ref="C45:K45"/>
    <mergeCell ref="C24:K24"/>
    <mergeCell ref="C25:C28"/>
    <mergeCell ref="D25:D28"/>
    <mergeCell ref="C29:K29"/>
    <mergeCell ref="C30:C34"/>
    <mergeCell ref="D30:D34"/>
    <mergeCell ref="C35:K35"/>
    <mergeCell ref="D36:D41"/>
    <mergeCell ref="A17:K17"/>
    <mergeCell ref="H18:K18"/>
    <mergeCell ref="E19:K19"/>
    <mergeCell ref="B19:B20"/>
    <mergeCell ref="C19:C20"/>
    <mergeCell ref="D19:D20"/>
    <mergeCell ref="A19:A20"/>
    <mergeCell ref="I10:K10"/>
    <mergeCell ref="I11:K11"/>
    <mergeCell ref="I12:K12"/>
    <mergeCell ref="I14:K14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verticalDpi="300" r:id="rId1"/>
  <rowBreaks count="2" manualBreakCount="2">
    <brk id="61" max="16383" man="1"/>
    <brk id="1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1" sqref="C2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</vt:lpstr>
      <vt:lpstr>Лист2</vt:lpstr>
      <vt:lpstr>Лист3</vt:lpstr>
      <vt:lpstr>Прайс!Область_печати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ЭРАГОН</dc:creator>
  <cp:lastModifiedBy>Эрагон</cp:lastModifiedBy>
  <cp:lastPrinted>2012-09-02T11:31:47Z</cp:lastPrinted>
  <dcterms:created xsi:type="dcterms:W3CDTF">2012-08-28T09:25:55Z</dcterms:created>
  <dcterms:modified xsi:type="dcterms:W3CDTF">2012-09-02T11:34:00Z</dcterms:modified>
</cp:coreProperties>
</file>